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830" windowWidth="11550" windowHeight="11025" activeTab="0"/>
  </bookViews>
  <sheets>
    <sheet name="Zamac" sheetId="1" r:id="rId1"/>
  </sheets>
  <definedNames>
    <definedName name="_xlnm.Print_Area" localSheetId="0">'Zamac'!$A$1:$M$147</definedName>
    <definedName name="_xlnm.Print_Titles" localSheetId="0">'Zamac'!$1:$5</definedName>
  </definedNames>
  <calcPr fullCalcOnLoad="1"/>
</workbook>
</file>

<file path=xl/sharedStrings.xml><?xml version="1.0" encoding="utf-8"?>
<sst xmlns="http://schemas.openxmlformats.org/spreadsheetml/2006/main" count="201" uniqueCount="67">
  <si>
    <t>de millar</t>
  </si>
  <si>
    <t>x unid</t>
  </si>
  <si>
    <t>cantidad</t>
  </si>
  <si>
    <t>niquel, bronce viejo, florentino</t>
  </si>
  <si>
    <t xml:space="preserve">Pase 20mm </t>
  </si>
  <si>
    <t xml:space="preserve">Pase 25mm </t>
  </si>
  <si>
    <t xml:space="preserve">Pase 30mm </t>
  </si>
  <si>
    <t xml:space="preserve">Pase 35mm </t>
  </si>
  <si>
    <t xml:space="preserve">Pase 40mm </t>
  </si>
  <si>
    <t xml:space="preserve">Pase 45mm </t>
  </si>
  <si>
    <t>Para hebilla atraque</t>
  </si>
  <si>
    <t xml:space="preserve">Pase 60mm </t>
  </si>
  <si>
    <t>Pase 40mm</t>
  </si>
  <si>
    <t>Pase 20mm</t>
  </si>
  <si>
    <t>Pase 30mm</t>
  </si>
  <si>
    <t>Pase 25mm</t>
  </si>
  <si>
    <t>PASIVADAS</t>
  </si>
  <si>
    <t>nk, bv, flo</t>
  </si>
  <si>
    <t xml:space="preserve"> Hebillas para cinturón</t>
  </si>
  <si>
    <r>
      <rPr>
        <sz val="10"/>
        <rFont val="Arial"/>
        <family val="2"/>
      </rPr>
      <t>ZAHCI0001</t>
    </r>
    <r>
      <rPr>
        <b/>
        <sz val="10"/>
        <rFont val="Arial"/>
        <family val="2"/>
      </rPr>
      <t xml:space="preserve"> 150/30</t>
    </r>
  </si>
  <si>
    <r>
      <rPr>
        <sz val="10"/>
        <rFont val="Arial"/>
        <family val="2"/>
      </rPr>
      <t>ZAHCI0002</t>
    </r>
    <r>
      <rPr>
        <b/>
        <sz val="10"/>
        <rFont val="Arial"/>
        <family val="2"/>
      </rPr>
      <t xml:space="preserve"> 150/35</t>
    </r>
  </si>
  <si>
    <r>
      <rPr>
        <sz val="10"/>
        <rFont val="Arial"/>
        <family val="2"/>
      </rPr>
      <t xml:space="preserve">ZAHCI0003 </t>
    </r>
    <r>
      <rPr>
        <b/>
        <sz val="10"/>
        <rFont val="Arial"/>
        <family val="2"/>
      </rPr>
      <t>150/40</t>
    </r>
  </si>
  <si>
    <r>
      <rPr>
        <sz val="10"/>
        <color indexed="8"/>
        <rFont val="Arial"/>
        <family val="2"/>
      </rPr>
      <t>ZAHCI0004</t>
    </r>
    <r>
      <rPr>
        <b/>
        <sz val="10"/>
        <color indexed="8"/>
        <rFont val="Arial"/>
        <family val="2"/>
      </rPr>
      <t xml:space="preserve"> 150/45</t>
    </r>
  </si>
  <si>
    <r>
      <rPr>
        <sz val="10"/>
        <rFont val="Arial"/>
        <family val="2"/>
      </rPr>
      <t xml:space="preserve">ZAHCI0008 </t>
    </r>
    <r>
      <rPr>
        <b/>
        <sz val="10"/>
        <rFont val="Arial"/>
        <family val="2"/>
      </rPr>
      <t>154/40 palanca</t>
    </r>
  </si>
  <si>
    <r>
      <rPr>
        <sz val="10"/>
        <color indexed="8"/>
        <rFont val="Arial"/>
        <family val="2"/>
      </rPr>
      <t xml:space="preserve">ZAHCI0052 </t>
    </r>
    <r>
      <rPr>
        <b/>
        <sz val="10"/>
        <color indexed="8"/>
        <rFont val="Arial"/>
        <family val="2"/>
      </rPr>
      <t>155/30</t>
    </r>
  </si>
  <si>
    <r>
      <rPr>
        <sz val="10"/>
        <rFont val="Arial"/>
        <family val="2"/>
      </rPr>
      <t xml:space="preserve">ZAHCI0009 </t>
    </r>
    <r>
      <rPr>
        <b/>
        <sz val="10"/>
        <rFont val="Arial"/>
        <family val="2"/>
      </rPr>
      <t>155/35</t>
    </r>
  </si>
  <si>
    <r>
      <rPr>
        <sz val="10"/>
        <rFont val="Arial"/>
        <family val="2"/>
      </rPr>
      <t xml:space="preserve">ZAHCI0010 </t>
    </r>
    <r>
      <rPr>
        <b/>
        <sz val="10"/>
        <rFont val="Arial"/>
        <family val="2"/>
      </rPr>
      <t>155/40</t>
    </r>
  </si>
  <si>
    <r>
      <rPr>
        <sz val="10"/>
        <rFont val="Arial"/>
        <family val="2"/>
      </rPr>
      <t xml:space="preserve">ZAHCI0011 </t>
    </r>
    <r>
      <rPr>
        <b/>
        <sz val="10"/>
        <rFont val="Arial"/>
        <family val="2"/>
      </rPr>
      <t>155/45</t>
    </r>
  </si>
  <si>
    <r>
      <rPr>
        <sz val="10"/>
        <color indexed="8"/>
        <rFont val="Arial"/>
        <family val="2"/>
      </rPr>
      <t xml:space="preserve">ZAHCI0012 </t>
    </r>
    <r>
      <rPr>
        <b/>
        <sz val="10"/>
        <color indexed="8"/>
        <rFont val="Arial"/>
        <family val="2"/>
      </rPr>
      <t>156/30 enganche</t>
    </r>
  </si>
  <si>
    <r>
      <rPr>
        <sz val="10"/>
        <color indexed="8"/>
        <rFont val="Arial"/>
        <family val="2"/>
      </rPr>
      <t xml:space="preserve">ZAHCI0013 </t>
    </r>
    <r>
      <rPr>
        <b/>
        <sz val="10"/>
        <color indexed="8"/>
        <rFont val="Arial"/>
        <family val="2"/>
      </rPr>
      <t>156/60 enganche</t>
    </r>
  </si>
  <si>
    <r>
      <rPr>
        <sz val="10"/>
        <color indexed="8"/>
        <rFont val="Arial"/>
        <family val="2"/>
      </rPr>
      <t xml:space="preserve">ZAHCI0014 </t>
    </r>
    <r>
      <rPr>
        <b/>
        <sz val="10"/>
        <color indexed="8"/>
        <rFont val="Arial"/>
        <family val="2"/>
      </rPr>
      <t>157/20 hebilla atraque</t>
    </r>
  </si>
  <si>
    <r>
      <rPr>
        <sz val="10"/>
        <rFont val="Arial"/>
        <family val="2"/>
      </rPr>
      <t>ZAHCI0015</t>
    </r>
    <r>
      <rPr>
        <b/>
        <sz val="10"/>
        <rFont val="Arial"/>
        <family val="2"/>
      </rPr>
      <t xml:space="preserve"> 157/25 hebilla atraque</t>
    </r>
  </si>
  <si>
    <r>
      <rPr>
        <sz val="10"/>
        <rFont val="Arial"/>
        <family val="2"/>
      </rPr>
      <t xml:space="preserve">ZAHCI0016 </t>
    </r>
    <r>
      <rPr>
        <b/>
        <sz val="10"/>
        <rFont val="Arial"/>
        <family val="2"/>
      </rPr>
      <t>157/30 hebilla atraque</t>
    </r>
  </si>
  <si>
    <r>
      <rPr>
        <sz val="10"/>
        <rFont val="Arial"/>
        <family val="2"/>
      </rPr>
      <t>ZAHCI0017</t>
    </r>
    <r>
      <rPr>
        <b/>
        <sz val="10"/>
        <rFont val="Arial"/>
        <family val="2"/>
      </rPr>
      <t xml:space="preserve"> 157/40 hebilla atraque</t>
    </r>
  </si>
  <si>
    <r>
      <rPr>
        <sz val="10"/>
        <rFont val="Arial"/>
        <family val="2"/>
      </rPr>
      <t>ZAHCI0054</t>
    </r>
    <r>
      <rPr>
        <b/>
        <sz val="10"/>
        <rFont val="Arial"/>
        <family val="2"/>
      </rPr>
      <t xml:space="preserve"> 158 pasador Jean</t>
    </r>
  </si>
  <si>
    <r>
      <rPr>
        <sz val="10"/>
        <rFont val="Arial"/>
        <family val="2"/>
      </rPr>
      <t xml:space="preserve">ZAHCI0020 </t>
    </r>
    <r>
      <rPr>
        <b/>
        <sz val="10"/>
        <rFont val="Arial"/>
        <family val="2"/>
      </rPr>
      <t>159/35</t>
    </r>
  </si>
  <si>
    <r>
      <rPr>
        <sz val="10"/>
        <rFont val="Arial"/>
        <family val="2"/>
      </rPr>
      <t xml:space="preserve">ZAHCI0021 </t>
    </r>
    <r>
      <rPr>
        <b/>
        <sz val="10"/>
        <rFont val="Arial"/>
        <family val="2"/>
      </rPr>
      <t>160/35</t>
    </r>
  </si>
  <si>
    <r>
      <rPr>
        <sz val="10"/>
        <rFont val="Arial"/>
        <family val="2"/>
      </rPr>
      <t xml:space="preserve">ZAHCI0022 </t>
    </r>
    <r>
      <rPr>
        <b/>
        <sz val="10"/>
        <rFont val="Arial"/>
        <family val="2"/>
      </rPr>
      <t>161/35</t>
    </r>
  </si>
  <si>
    <r>
      <rPr>
        <sz val="10"/>
        <rFont val="Arial"/>
        <family val="2"/>
      </rPr>
      <t xml:space="preserve">ZAHCI0023 </t>
    </r>
    <r>
      <rPr>
        <b/>
        <sz val="10"/>
        <rFont val="Arial"/>
        <family val="2"/>
      </rPr>
      <t>162/35</t>
    </r>
  </si>
  <si>
    <r>
      <rPr>
        <sz val="10"/>
        <rFont val="Arial"/>
        <family val="2"/>
      </rPr>
      <t xml:space="preserve">ZAHCI0024 </t>
    </r>
    <r>
      <rPr>
        <b/>
        <sz val="10"/>
        <rFont val="Arial"/>
        <family val="2"/>
      </rPr>
      <t>163/35 pasador p/heb.</t>
    </r>
  </si>
  <si>
    <r>
      <rPr>
        <sz val="10"/>
        <color indexed="8"/>
        <rFont val="Arial"/>
        <family val="2"/>
      </rPr>
      <t xml:space="preserve">ZAHCI0028 </t>
    </r>
    <r>
      <rPr>
        <b/>
        <sz val="10"/>
        <color indexed="8"/>
        <rFont val="Arial"/>
        <family val="2"/>
      </rPr>
      <t>167/40 circa</t>
    </r>
  </si>
  <si>
    <r>
      <rPr>
        <sz val="10"/>
        <color indexed="8"/>
        <rFont val="Arial"/>
        <family val="2"/>
      </rPr>
      <t xml:space="preserve">ZAHCI0029 </t>
    </r>
    <r>
      <rPr>
        <b/>
        <sz val="10"/>
        <color indexed="8"/>
        <rFont val="Arial"/>
        <family val="2"/>
      </rPr>
      <t>168k/20</t>
    </r>
  </si>
  <si>
    <r>
      <rPr>
        <sz val="10"/>
        <color indexed="8"/>
        <rFont val="Arial"/>
        <family val="2"/>
      </rPr>
      <t xml:space="preserve">ZAHCI0030 </t>
    </r>
    <r>
      <rPr>
        <b/>
        <sz val="10"/>
        <color indexed="8"/>
        <rFont val="Arial"/>
        <family val="2"/>
      </rPr>
      <t>168k/25</t>
    </r>
  </si>
  <si>
    <r>
      <rPr>
        <sz val="10"/>
        <color indexed="8"/>
        <rFont val="Arial"/>
        <family val="2"/>
      </rPr>
      <t xml:space="preserve">ZAHCI0031 </t>
    </r>
    <r>
      <rPr>
        <b/>
        <sz val="10"/>
        <color indexed="8"/>
        <rFont val="Arial"/>
        <family val="2"/>
      </rPr>
      <t>168k/30</t>
    </r>
  </si>
  <si>
    <r>
      <rPr>
        <sz val="10"/>
        <color indexed="8"/>
        <rFont val="Arial"/>
        <family val="2"/>
      </rPr>
      <t>ZAHCI0032</t>
    </r>
    <r>
      <rPr>
        <b/>
        <sz val="10"/>
        <color indexed="8"/>
        <rFont val="Arial"/>
        <family val="2"/>
      </rPr>
      <t xml:space="preserve"> 168k/40</t>
    </r>
  </si>
  <si>
    <r>
      <rPr>
        <sz val="10"/>
        <color indexed="8"/>
        <rFont val="Arial"/>
        <family val="2"/>
      </rPr>
      <t xml:space="preserve">ZAHCI0033 </t>
    </r>
    <r>
      <rPr>
        <b/>
        <sz val="10"/>
        <color indexed="8"/>
        <rFont val="Arial"/>
        <family val="2"/>
      </rPr>
      <t>169k/40</t>
    </r>
  </si>
  <si>
    <r>
      <rPr>
        <sz val="10"/>
        <color indexed="8"/>
        <rFont val="Arial"/>
        <family val="2"/>
      </rPr>
      <t xml:space="preserve">ZAHCI0036 </t>
    </r>
    <r>
      <rPr>
        <b/>
        <sz val="10"/>
        <color indexed="8"/>
        <rFont val="Arial"/>
        <family val="2"/>
      </rPr>
      <t>172/25</t>
    </r>
  </si>
  <si>
    <r>
      <rPr>
        <sz val="10"/>
        <color indexed="8"/>
        <rFont val="Arial"/>
        <family val="2"/>
      </rPr>
      <t xml:space="preserve">ZAHCI0038 </t>
    </r>
    <r>
      <rPr>
        <b/>
        <sz val="10"/>
        <color indexed="8"/>
        <rFont val="Arial"/>
        <family val="2"/>
      </rPr>
      <t>174/20 ovalada</t>
    </r>
  </si>
  <si>
    <r>
      <rPr>
        <sz val="10"/>
        <color indexed="8"/>
        <rFont val="Arial"/>
        <family val="2"/>
      </rPr>
      <t>ZAHCI0039</t>
    </r>
    <r>
      <rPr>
        <b/>
        <sz val="10"/>
        <color indexed="8"/>
        <rFont val="Arial"/>
        <family val="2"/>
      </rPr>
      <t xml:space="preserve"> 174/25 ovalada</t>
    </r>
  </si>
  <si>
    <r>
      <rPr>
        <sz val="10"/>
        <color indexed="8"/>
        <rFont val="Arial"/>
        <family val="2"/>
      </rPr>
      <t xml:space="preserve">ZAHCI0040 </t>
    </r>
    <r>
      <rPr>
        <b/>
        <sz val="10"/>
        <color indexed="8"/>
        <rFont val="Arial"/>
        <family val="2"/>
      </rPr>
      <t>174/30 ovalada</t>
    </r>
  </si>
  <si>
    <r>
      <rPr>
        <sz val="10"/>
        <color indexed="8"/>
        <rFont val="Arial"/>
        <family val="2"/>
      </rPr>
      <t>ZAHCI0041</t>
    </r>
    <r>
      <rPr>
        <b/>
        <sz val="10"/>
        <color indexed="8"/>
        <rFont val="Arial"/>
        <family val="2"/>
      </rPr>
      <t xml:space="preserve"> 174/40 ovalada</t>
    </r>
  </si>
  <si>
    <r>
      <rPr>
        <sz val="10"/>
        <color indexed="8"/>
        <rFont val="Arial"/>
        <family val="2"/>
      </rPr>
      <t>ZAHCI0042</t>
    </r>
    <r>
      <rPr>
        <b/>
        <sz val="10"/>
        <color indexed="8"/>
        <rFont val="Arial"/>
        <family val="2"/>
      </rPr>
      <t xml:space="preserve"> 175/40</t>
    </r>
  </si>
  <si>
    <r>
      <rPr>
        <sz val="10"/>
        <color indexed="8"/>
        <rFont val="Arial"/>
        <family val="2"/>
      </rPr>
      <t xml:space="preserve">ZAHCI0043 </t>
    </r>
    <r>
      <rPr>
        <b/>
        <sz val="10"/>
        <color indexed="8"/>
        <rFont val="Arial"/>
        <family val="2"/>
      </rPr>
      <t>176/15 redonda</t>
    </r>
  </si>
  <si>
    <r>
      <rPr>
        <sz val="10"/>
        <color indexed="8"/>
        <rFont val="Arial"/>
        <family val="2"/>
      </rPr>
      <t xml:space="preserve">ZAHCI0044 </t>
    </r>
    <r>
      <rPr>
        <b/>
        <sz val="10"/>
        <color indexed="8"/>
        <rFont val="Arial"/>
        <family val="2"/>
      </rPr>
      <t>176/20 redonda</t>
    </r>
  </si>
  <si>
    <r>
      <rPr>
        <sz val="10"/>
        <color indexed="8"/>
        <rFont val="Arial"/>
        <family val="2"/>
      </rPr>
      <t xml:space="preserve">ZAHCI0045 </t>
    </r>
    <r>
      <rPr>
        <b/>
        <sz val="10"/>
        <color indexed="8"/>
        <rFont val="Arial"/>
        <family val="2"/>
      </rPr>
      <t>176/30 redonda</t>
    </r>
  </si>
  <si>
    <r>
      <rPr>
        <sz val="10"/>
        <color indexed="8"/>
        <rFont val="Arial"/>
        <family val="2"/>
      </rPr>
      <t>ZAHCI0046</t>
    </r>
    <r>
      <rPr>
        <b/>
        <sz val="10"/>
        <color indexed="8"/>
        <rFont val="Arial"/>
        <family val="2"/>
      </rPr>
      <t xml:space="preserve"> 176/40 redonda</t>
    </r>
  </si>
  <si>
    <r>
      <rPr>
        <sz val="9"/>
        <color indexed="8"/>
        <rFont val="Arial"/>
        <family val="2"/>
      </rPr>
      <t>ZAHCI0047</t>
    </r>
    <r>
      <rPr>
        <b/>
        <sz val="9"/>
        <color indexed="8"/>
        <rFont val="Arial"/>
        <family val="2"/>
      </rPr>
      <t xml:space="preserve"> 177/40 nixon baño tambor</t>
    </r>
  </si>
  <si>
    <r>
      <rPr>
        <sz val="10"/>
        <color indexed="8"/>
        <rFont val="Arial"/>
        <family val="2"/>
      </rPr>
      <t xml:space="preserve">ZAHCI0048 </t>
    </r>
    <r>
      <rPr>
        <b/>
        <sz val="10"/>
        <color indexed="8"/>
        <rFont val="Arial"/>
        <family val="2"/>
      </rPr>
      <t>178/40 RC</t>
    </r>
  </si>
  <si>
    <r>
      <rPr>
        <sz val="10"/>
        <color indexed="8"/>
        <rFont val="Arial"/>
        <family val="2"/>
      </rPr>
      <t>ZAHCI0049</t>
    </r>
    <r>
      <rPr>
        <b/>
        <sz val="10"/>
        <color indexed="8"/>
        <rFont val="Arial"/>
        <family val="2"/>
      </rPr>
      <t xml:space="preserve"> 179/40 rolo plano</t>
    </r>
  </si>
  <si>
    <r>
      <rPr>
        <sz val="10"/>
        <color indexed="8"/>
        <rFont val="Arial"/>
        <family val="2"/>
      </rPr>
      <t xml:space="preserve">ZAHCI0050 </t>
    </r>
    <r>
      <rPr>
        <b/>
        <sz val="10"/>
        <color indexed="8"/>
        <rFont val="Arial"/>
        <family val="2"/>
      </rPr>
      <t xml:space="preserve">180/40 </t>
    </r>
  </si>
  <si>
    <r>
      <rPr>
        <sz val="10"/>
        <color indexed="8"/>
        <rFont val="Arial"/>
        <family val="2"/>
      </rPr>
      <t xml:space="preserve">ZAHCI0051 </t>
    </r>
    <r>
      <rPr>
        <b/>
        <sz val="10"/>
        <color indexed="8"/>
        <rFont val="Arial"/>
        <family val="2"/>
      </rPr>
      <t xml:space="preserve">181/40 </t>
    </r>
  </si>
  <si>
    <r>
      <rPr>
        <sz val="10"/>
        <color indexed="8"/>
        <rFont val="Arial"/>
        <family val="2"/>
      </rPr>
      <t xml:space="preserve">ZAHCI0063 </t>
    </r>
    <r>
      <rPr>
        <b/>
        <sz val="10"/>
        <color indexed="8"/>
        <rFont val="Arial"/>
        <family val="2"/>
      </rPr>
      <t xml:space="preserve">182/40 </t>
    </r>
  </si>
  <si>
    <r>
      <rPr>
        <sz val="10"/>
        <color indexed="8"/>
        <rFont val="Arial"/>
        <family val="2"/>
      </rPr>
      <t xml:space="preserve">CHHCI0012 </t>
    </r>
    <r>
      <rPr>
        <b/>
        <sz val="10"/>
        <color indexed="8"/>
        <rFont val="Arial"/>
        <family val="2"/>
      </rPr>
      <t>Gancho para hebilla 2312</t>
    </r>
  </si>
  <si>
    <r>
      <rPr>
        <sz val="10"/>
        <color indexed="8"/>
        <rFont val="Arial"/>
        <family val="2"/>
      </rPr>
      <t>ZAHCI0081</t>
    </r>
    <r>
      <rPr>
        <b/>
        <sz val="10"/>
        <color indexed="8"/>
        <rFont val="Arial"/>
        <family val="2"/>
      </rPr>
      <t xml:space="preserve"> 185/30 enganche</t>
    </r>
  </si>
  <si>
    <t xml:space="preserve"> ZAMAK</t>
  </si>
  <si>
    <t>pasivadas</t>
  </si>
  <si>
    <t>pintadas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</si>
</sst>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\ #,##0.00"/>
    <numFmt numFmtId="193" formatCode="&quot;$&quot;\ #,##0.0"/>
    <numFmt numFmtId="194" formatCode="&quot;$&quot;\ #,##0.000"/>
    <numFmt numFmtId="195" formatCode="&quot;$&quot;\ #,##0.0000"/>
    <numFmt numFmtId="196" formatCode="&quot;$&quot;\ #,##0.00000"/>
    <numFmt numFmtId="197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color indexed="50"/>
      <name val="Arial"/>
      <family val="2"/>
    </font>
    <font>
      <sz val="9"/>
      <name val="Arial"/>
      <family val="2"/>
    </font>
    <font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 applyFont="0">
      <alignment vertical="center"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Alignment="1">
      <alignment vertical="center" shrinkToFit="1"/>
    </xf>
    <xf numFmtId="0" fontId="4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vertical="center" shrinkToFit="1"/>
    </xf>
    <xf numFmtId="0" fontId="3" fillId="33" borderId="23" xfId="0" applyFont="1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3" fillId="33" borderId="2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vertical="center" shrinkToFit="1"/>
    </xf>
    <xf numFmtId="0" fontId="0" fillId="34" borderId="31" xfId="0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7" fillId="33" borderId="20" xfId="0" applyFont="1" applyFill="1" applyBorder="1" applyAlignment="1">
      <alignment vertical="center"/>
    </xf>
    <xf numFmtId="192" fontId="3" fillId="33" borderId="32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left"/>
    </xf>
    <xf numFmtId="192" fontId="9" fillId="0" borderId="31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8" fillId="33" borderId="33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192" fontId="9" fillId="0" borderId="37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vertical="center"/>
    </xf>
    <xf numFmtId="192" fontId="3" fillId="0" borderId="21" xfId="0" applyNumberFormat="1" applyFont="1" applyFill="1" applyBorder="1" applyAlignment="1">
      <alignment horizontal="center"/>
    </xf>
    <xf numFmtId="192" fontId="3" fillId="0" borderId="12" xfId="0" applyNumberFormat="1" applyFont="1" applyFill="1" applyBorder="1" applyAlignment="1">
      <alignment horizontal="center"/>
    </xf>
    <xf numFmtId="192" fontId="3" fillId="0" borderId="32" xfId="0" applyNumberFormat="1" applyFont="1" applyFill="1" applyBorder="1" applyAlignment="1">
      <alignment horizontal="center"/>
    </xf>
    <xf numFmtId="192" fontId="3" fillId="33" borderId="23" xfId="0" applyNumberFormat="1" applyFont="1" applyFill="1" applyBorder="1" applyAlignment="1">
      <alignment horizontal="center"/>
    </xf>
    <xf numFmtId="192" fontId="3" fillId="0" borderId="36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left"/>
    </xf>
    <xf numFmtId="0" fontId="0" fillId="34" borderId="27" xfId="0" applyFill="1" applyBorder="1" applyAlignment="1">
      <alignment vertical="center"/>
    </xf>
    <xf numFmtId="0" fontId="0" fillId="34" borderId="0" xfId="0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33" borderId="41" xfId="0" applyFill="1" applyBorder="1" applyAlignment="1">
      <alignment vertical="center" shrinkToFit="1"/>
    </xf>
    <xf numFmtId="0" fontId="0" fillId="33" borderId="38" xfId="0" applyFill="1" applyBorder="1" applyAlignment="1">
      <alignment horizontal="left"/>
    </xf>
    <xf numFmtId="0" fontId="0" fillId="33" borderId="19" xfId="0" applyFill="1" applyBorder="1" applyAlignment="1">
      <alignment vertical="center" shrinkToFit="1"/>
    </xf>
    <xf numFmtId="0" fontId="0" fillId="34" borderId="26" xfId="0" applyFill="1" applyBorder="1" applyAlignment="1">
      <alignment vertical="center"/>
    </xf>
    <xf numFmtId="0" fontId="0" fillId="34" borderId="10" xfId="0" applyFill="1" applyBorder="1" applyAlignment="1">
      <alignment horizontal="left"/>
    </xf>
    <xf numFmtId="0" fontId="0" fillId="34" borderId="25" xfId="0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0" fontId="2" fillId="33" borderId="29" xfId="0" applyFont="1" applyFill="1" applyBorder="1" applyAlignment="1">
      <alignment vertic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34" borderId="22" xfId="0" applyFill="1" applyBorder="1" applyAlignment="1">
      <alignment vertical="center" shrinkToFit="1"/>
    </xf>
    <xf numFmtId="0" fontId="0" fillId="36" borderId="29" xfId="0" applyFill="1" applyBorder="1" applyAlignment="1">
      <alignment vertical="center"/>
    </xf>
    <xf numFmtId="0" fontId="0" fillId="36" borderId="29" xfId="0" applyFill="1" applyBorder="1" applyAlignment="1">
      <alignment horizontal="left"/>
    </xf>
    <xf numFmtId="195" fontId="3" fillId="36" borderId="29" xfId="0" applyNumberFormat="1" applyFont="1" applyFill="1" applyBorder="1" applyAlignment="1">
      <alignment horizontal="center"/>
    </xf>
    <xf numFmtId="192" fontId="3" fillId="36" borderId="29" xfId="0" applyNumberFormat="1" applyFont="1" applyFill="1" applyBorder="1" applyAlignment="1">
      <alignment horizontal="center"/>
    </xf>
    <xf numFmtId="0" fontId="0" fillId="36" borderId="29" xfId="0" applyFill="1" applyBorder="1" applyAlignment="1">
      <alignment vertical="center" shrinkToFit="1"/>
    </xf>
    <xf numFmtId="0" fontId="7" fillId="33" borderId="44" xfId="0" applyFont="1" applyFill="1" applyBorder="1" applyAlignment="1">
      <alignment vertical="center"/>
    </xf>
    <xf numFmtId="192" fontId="3" fillId="33" borderId="45" xfId="0" applyNumberFormat="1" applyFont="1" applyFill="1" applyBorder="1" applyAlignment="1">
      <alignment horizontal="center"/>
    </xf>
    <xf numFmtId="192" fontId="3" fillId="33" borderId="35" xfId="0" applyNumberFormat="1" applyFont="1" applyFill="1" applyBorder="1" applyAlignment="1">
      <alignment horizontal="center"/>
    </xf>
    <xf numFmtId="192" fontId="3" fillId="33" borderId="41" xfId="0" applyNumberFormat="1" applyFont="1" applyFill="1" applyBorder="1" applyAlignment="1">
      <alignment horizontal="center"/>
    </xf>
    <xf numFmtId="192" fontId="3" fillId="0" borderId="31" xfId="0" applyNumberFormat="1" applyFont="1" applyFill="1" applyBorder="1" applyAlignment="1">
      <alignment horizontal="center"/>
    </xf>
    <xf numFmtId="192" fontId="3" fillId="0" borderId="12" xfId="0" applyNumberFormat="1" applyFont="1" applyFill="1" applyBorder="1" applyAlignment="1">
      <alignment horizontal="center"/>
    </xf>
    <xf numFmtId="192" fontId="3" fillId="0" borderId="32" xfId="0" applyNumberFormat="1" applyFont="1" applyFill="1" applyBorder="1" applyAlignment="1">
      <alignment horizontal="center"/>
    </xf>
    <xf numFmtId="192" fontId="3" fillId="0" borderId="37" xfId="0" applyNumberFormat="1" applyFont="1" applyFill="1" applyBorder="1" applyAlignment="1">
      <alignment horizontal="center"/>
    </xf>
    <xf numFmtId="192" fontId="3" fillId="0" borderId="21" xfId="0" applyNumberFormat="1" applyFont="1" applyFill="1" applyBorder="1" applyAlignment="1">
      <alignment horizontal="center"/>
    </xf>
    <xf numFmtId="192" fontId="3" fillId="0" borderId="26" xfId="0" applyNumberFormat="1" applyFont="1" applyFill="1" applyBorder="1" applyAlignment="1">
      <alignment horizontal="center"/>
    </xf>
    <xf numFmtId="192" fontId="3" fillId="0" borderId="27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92" fontId="3" fillId="0" borderId="38" xfId="0" applyNumberFormat="1" applyFont="1" applyFill="1" applyBorder="1" applyAlignment="1">
      <alignment horizontal="center"/>
    </xf>
    <xf numFmtId="192" fontId="3" fillId="0" borderId="46" xfId="0" applyNumberFormat="1" applyFont="1" applyFill="1" applyBorder="1" applyAlignment="1">
      <alignment horizontal="center"/>
    </xf>
    <xf numFmtId="192" fontId="3" fillId="0" borderId="47" xfId="0" applyNumberFormat="1" applyFont="1" applyFill="1" applyBorder="1" applyAlignment="1">
      <alignment horizontal="center"/>
    </xf>
    <xf numFmtId="192" fontId="3" fillId="0" borderId="13" xfId="0" applyNumberFormat="1" applyFont="1" applyFill="1" applyBorder="1" applyAlignment="1">
      <alignment horizontal="center"/>
    </xf>
    <xf numFmtId="192" fontId="3" fillId="33" borderId="46" xfId="0" applyNumberFormat="1" applyFont="1" applyFill="1" applyBorder="1" applyAlignment="1">
      <alignment horizontal="center"/>
    </xf>
    <xf numFmtId="192" fontId="3" fillId="33" borderId="12" xfId="0" applyNumberFormat="1" applyFont="1" applyFill="1" applyBorder="1" applyAlignment="1">
      <alignment horizontal="center"/>
    </xf>
    <xf numFmtId="192" fontId="3" fillId="33" borderId="32" xfId="0" applyNumberFormat="1" applyFont="1" applyFill="1" applyBorder="1" applyAlignment="1">
      <alignment horizontal="center"/>
    </xf>
    <xf numFmtId="192" fontId="3" fillId="33" borderId="25" xfId="0" applyNumberFormat="1" applyFont="1" applyFill="1" applyBorder="1" applyAlignment="1">
      <alignment horizontal="center"/>
    </xf>
    <xf numFmtId="192" fontId="3" fillId="33" borderId="22" xfId="0" applyNumberFormat="1" applyFont="1" applyFill="1" applyBorder="1" applyAlignment="1">
      <alignment horizontal="center"/>
    </xf>
    <xf numFmtId="192" fontId="3" fillId="33" borderId="19" xfId="0" applyNumberFormat="1" applyFont="1" applyFill="1" applyBorder="1" applyAlignment="1">
      <alignment horizontal="center"/>
    </xf>
    <xf numFmtId="192" fontId="3" fillId="33" borderId="31" xfId="0" applyNumberFormat="1" applyFont="1" applyFill="1" applyBorder="1" applyAlignment="1">
      <alignment horizontal="center"/>
    </xf>
    <xf numFmtId="192" fontId="3" fillId="33" borderId="23" xfId="0" applyNumberFormat="1" applyFont="1" applyFill="1" applyBorder="1" applyAlignment="1">
      <alignment horizontal="center"/>
    </xf>
    <xf numFmtId="192" fontId="3" fillId="33" borderId="13" xfId="0" applyNumberFormat="1" applyFont="1" applyFill="1" applyBorder="1" applyAlignment="1">
      <alignment horizontal="center"/>
    </xf>
    <xf numFmtId="192" fontId="3" fillId="33" borderId="0" xfId="0" applyNumberFormat="1" applyFont="1" applyFill="1" applyBorder="1" applyAlignment="1">
      <alignment horizontal="center"/>
    </xf>
    <xf numFmtId="192" fontId="3" fillId="33" borderId="37" xfId="0" applyNumberFormat="1" applyFont="1" applyFill="1" applyBorder="1" applyAlignment="1">
      <alignment horizontal="center"/>
    </xf>
    <xf numFmtId="192" fontId="3" fillId="33" borderId="21" xfId="0" applyNumberFormat="1" applyFont="1" applyFill="1" applyBorder="1" applyAlignment="1">
      <alignment horizontal="center"/>
    </xf>
    <xf numFmtId="192" fontId="3" fillId="33" borderId="27" xfId="0" applyNumberFormat="1" applyFont="1" applyFill="1" applyBorder="1" applyAlignment="1">
      <alignment horizontal="center"/>
    </xf>
    <xf numFmtId="195" fontId="3" fillId="33" borderId="46" xfId="0" applyNumberFormat="1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195" fontId="3" fillId="33" borderId="32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92" fontId="3" fillId="0" borderId="36" xfId="0" applyNumberFormat="1" applyFont="1" applyFill="1" applyBorder="1" applyAlignment="1">
      <alignment horizontal="center"/>
    </xf>
    <xf numFmtId="192" fontId="3" fillId="0" borderId="48" xfId="0" applyNumberFormat="1" applyFont="1" applyFill="1" applyBorder="1" applyAlignment="1">
      <alignment horizontal="center"/>
    </xf>
    <xf numFmtId="192" fontId="3" fillId="0" borderId="33" xfId="0" applyNumberFormat="1" applyFont="1" applyFill="1" applyBorder="1" applyAlignment="1">
      <alignment horizontal="center"/>
    </xf>
    <xf numFmtId="192" fontId="3" fillId="0" borderId="34" xfId="0" applyNumberFormat="1" applyFont="1" applyFill="1" applyBorder="1" applyAlignment="1">
      <alignment horizontal="center"/>
    </xf>
    <xf numFmtId="194" fontId="3" fillId="0" borderId="47" xfId="0" applyNumberFormat="1" applyFont="1" applyFill="1" applyBorder="1" applyAlignment="1">
      <alignment horizontal="center"/>
    </xf>
    <xf numFmtId="192" fontId="3" fillId="0" borderId="49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0</xdr:rowOff>
    </xdr:from>
    <xdr:to>
      <xdr:col>0</xdr:col>
      <xdr:colOff>676275</xdr:colOff>
      <xdr:row>35</xdr:row>
      <xdr:rowOff>28575</xdr:rowOff>
    </xdr:to>
    <xdr:pic>
      <xdr:nvPicPr>
        <xdr:cNvPr id="1" name="Picture 304" descr="159_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053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9525</xdr:rowOff>
    </xdr:from>
    <xdr:to>
      <xdr:col>0</xdr:col>
      <xdr:colOff>676275</xdr:colOff>
      <xdr:row>38</xdr:row>
      <xdr:rowOff>9525</xdr:rowOff>
    </xdr:to>
    <xdr:pic>
      <xdr:nvPicPr>
        <xdr:cNvPr id="2" name="Picture 305" descr="160_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1487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19050</xdr:rowOff>
    </xdr:from>
    <xdr:to>
      <xdr:col>0</xdr:col>
      <xdr:colOff>676275</xdr:colOff>
      <xdr:row>41</xdr:row>
      <xdr:rowOff>9525</xdr:rowOff>
    </xdr:to>
    <xdr:pic>
      <xdr:nvPicPr>
        <xdr:cNvPr id="3" name="Picture 306" descr="161_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0958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0</xdr:rowOff>
    </xdr:from>
    <xdr:to>
      <xdr:col>0</xdr:col>
      <xdr:colOff>676275</xdr:colOff>
      <xdr:row>44</xdr:row>
      <xdr:rowOff>28575</xdr:rowOff>
    </xdr:to>
    <xdr:pic>
      <xdr:nvPicPr>
        <xdr:cNvPr id="4" name="Picture 307" descr="162_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4768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9525</xdr:rowOff>
    </xdr:from>
    <xdr:to>
      <xdr:col>0</xdr:col>
      <xdr:colOff>676275</xdr:colOff>
      <xdr:row>26</xdr:row>
      <xdr:rowOff>28575</xdr:rowOff>
    </xdr:to>
    <xdr:pic>
      <xdr:nvPicPr>
        <xdr:cNvPr id="5" name="Picture 316" descr="155_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1242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</xdr:row>
      <xdr:rowOff>9525</xdr:rowOff>
    </xdr:from>
    <xdr:to>
      <xdr:col>0</xdr:col>
      <xdr:colOff>676275</xdr:colOff>
      <xdr:row>29</xdr:row>
      <xdr:rowOff>38100</xdr:rowOff>
    </xdr:to>
    <xdr:pic>
      <xdr:nvPicPr>
        <xdr:cNvPr id="6" name="Picture 317" descr="155_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35337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9525</xdr:rowOff>
    </xdr:from>
    <xdr:to>
      <xdr:col>0</xdr:col>
      <xdr:colOff>676275</xdr:colOff>
      <xdr:row>32</xdr:row>
      <xdr:rowOff>28575</xdr:rowOff>
    </xdr:to>
    <xdr:pic>
      <xdr:nvPicPr>
        <xdr:cNvPr id="7" name="Picture 318" descr="155_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39338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117</xdr:row>
      <xdr:rowOff>28575</xdr:rowOff>
    </xdr:from>
    <xdr:to>
      <xdr:col>0</xdr:col>
      <xdr:colOff>676275</xdr:colOff>
      <xdr:row>120</xdr:row>
      <xdr:rowOff>57150</xdr:rowOff>
    </xdr:to>
    <xdr:pic>
      <xdr:nvPicPr>
        <xdr:cNvPr id="8" name="Picture 322" descr="enganche_pase_30mm_zama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53924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140</xdr:row>
      <xdr:rowOff>9525</xdr:rowOff>
    </xdr:from>
    <xdr:to>
      <xdr:col>0</xdr:col>
      <xdr:colOff>676275</xdr:colOff>
      <xdr:row>143</xdr:row>
      <xdr:rowOff>19050</xdr:rowOff>
    </xdr:to>
    <xdr:pic>
      <xdr:nvPicPr>
        <xdr:cNvPr id="9" name="Picture 330" descr="hebilla_atraque_pase_40m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82594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134</xdr:row>
      <xdr:rowOff>9525</xdr:rowOff>
    </xdr:from>
    <xdr:to>
      <xdr:col>0</xdr:col>
      <xdr:colOff>676275</xdr:colOff>
      <xdr:row>137</xdr:row>
      <xdr:rowOff>47625</xdr:rowOff>
    </xdr:to>
    <xdr:pic>
      <xdr:nvPicPr>
        <xdr:cNvPr id="10" name="Picture 331" descr="hebilla_atraque_pase_30m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74783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143</xdr:row>
      <xdr:rowOff>9525</xdr:rowOff>
    </xdr:from>
    <xdr:to>
      <xdr:col>0</xdr:col>
      <xdr:colOff>676275</xdr:colOff>
      <xdr:row>145</xdr:row>
      <xdr:rowOff>9525</xdr:rowOff>
    </xdr:to>
    <xdr:pic>
      <xdr:nvPicPr>
        <xdr:cNvPr id="11" name="Picture 332" descr="hebilla_atraque_ganch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864995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676275</xdr:colOff>
      <xdr:row>23</xdr:row>
      <xdr:rowOff>28575</xdr:rowOff>
    </xdr:to>
    <xdr:pic>
      <xdr:nvPicPr>
        <xdr:cNvPr id="12" name="Picture 389" descr="155_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7146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0</xdr:rowOff>
    </xdr:from>
    <xdr:to>
      <xdr:col>0</xdr:col>
      <xdr:colOff>676275</xdr:colOff>
      <xdr:row>20</xdr:row>
      <xdr:rowOff>0</xdr:rowOff>
    </xdr:to>
    <xdr:pic>
      <xdr:nvPicPr>
        <xdr:cNvPr id="13" name="Picture 453" descr="154-40palanc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2860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9525</xdr:rowOff>
    </xdr:from>
    <xdr:to>
      <xdr:col>0</xdr:col>
      <xdr:colOff>676275</xdr:colOff>
      <xdr:row>47</xdr:row>
      <xdr:rowOff>47625</xdr:rowOff>
    </xdr:to>
    <xdr:pic>
      <xdr:nvPicPr>
        <xdr:cNvPr id="14" name="Picture 457" descr="163-35pasado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58864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59</xdr:row>
      <xdr:rowOff>47625</xdr:rowOff>
    </xdr:from>
    <xdr:to>
      <xdr:col>0</xdr:col>
      <xdr:colOff>676275</xdr:colOff>
      <xdr:row>62</xdr:row>
      <xdr:rowOff>0</xdr:rowOff>
    </xdr:to>
    <xdr:pic>
      <xdr:nvPicPr>
        <xdr:cNvPr id="15" name="Picture 473" descr="168-40za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791527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19050</xdr:rowOff>
    </xdr:from>
    <xdr:to>
      <xdr:col>0</xdr:col>
      <xdr:colOff>676275</xdr:colOff>
      <xdr:row>53</xdr:row>
      <xdr:rowOff>57150</xdr:rowOff>
    </xdr:to>
    <xdr:pic>
      <xdr:nvPicPr>
        <xdr:cNvPr id="16" name="Picture 474" descr="168-20zam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66770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</xdr:row>
      <xdr:rowOff>38100</xdr:rowOff>
    </xdr:from>
    <xdr:to>
      <xdr:col>0</xdr:col>
      <xdr:colOff>676275</xdr:colOff>
      <xdr:row>59</xdr:row>
      <xdr:rowOff>57150</xdr:rowOff>
    </xdr:to>
    <xdr:pic>
      <xdr:nvPicPr>
        <xdr:cNvPr id="17" name="Picture 502" descr="168-30za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74961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131</xdr:row>
      <xdr:rowOff>9525</xdr:rowOff>
    </xdr:from>
    <xdr:to>
      <xdr:col>0</xdr:col>
      <xdr:colOff>676275</xdr:colOff>
      <xdr:row>134</xdr:row>
      <xdr:rowOff>47625</xdr:rowOff>
    </xdr:to>
    <xdr:pic>
      <xdr:nvPicPr>
        <xdr:cNvPr id="18" name="Picture 504" descr="atraque-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170878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0</xdr:rowOff>
    </xdr:from>
    <xdr:to>
      <xdr:col>0</xdr:col>
      <xdr:colOff>676275</xdr:colOff>
      <xdr:row>8</xdr:row>
      <xdr:rowOff>0</xdr:rowOff>
    </xdr:to>
    <xdr:pic>
      <xdr:nvPicPr>
        <xdr:cNvPr id="19" name="Picture 557" descr="150_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5715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0</xdr:rowOff>
    </xdr:from>
    <xdr:to>
      <xdr:col>0</xdr:col>
      <xdr:colOff>676275</xdr:colOff>
      <xdr:row>17</xdr:row>
      <xdr:rowOff>0</xdr:rowOff>
    </xdr:to>
    <xdr:pic>
      <xdr:nvPicPr>
        <xdr:cNvPr id="20" name="Picture 558" descr="150_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18573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</xdr:row>
      <xdr:rowOff>0</xdr:rowOff>
    </xdr:from>
    <xdr:to>
      <xdr:col>0</xdr:col>
      <xdr:colOff>676275</xdr:colOff>
      <xdr:row>14</xdr:row>
      <xdr:rowOff>0</xdr:rowOff>
    </xdr:to>
    <xdr:pic>
      <xdr:nvPicPr>
        <xdr:cNvPr id="21" name="Picture 559" descr="150_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14287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0</xdr:rowOff>
    </xdr:from>
    <xdr:to>
      <xdr:col>0</xdr:col>
      <xdr:colOff>676275</xdr:colOff>
      <xdr:row>11</xdr:row>
      <xdr:rowOff>0</xdr:rowOff>
    </xdr:to>
    <xdr:pic>
      <xdr:nvPicPr>
        <xdr:cNvPr id="22" name="Picture 560" descr="150_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100012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28575</xdr:rowOff>
    </xdr:from>
    <xdr:to>
      <xdr:col>0</xdr:col>
      <xdr:colOff>676275</xdr:colOff>
      <xdr:row>50</xdr:row>
      <xdr:rowOff>19050</xdr:rowOff>
    </xdr:to>
    <xdr:pic>
      <xdr:nvPicPr>
        <xdr:cNvPr id="23" name="Picture 561" descr="167-40-circa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629602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113</xdr:row>
      <xdr:rowOff>19050</xdr:rowOff>
    </xdr:from>
    <xdr:to>
      <xdr:col>0</xdr:col>
      <xdr:colOff>676275</xdr:colOff>
      <xdr:row>117</xdr:row>
      <xdr:rowOff>47625</xdr:rowOff>
    </xdr:to>
    <xdr:pic>
      <xdr:nvPicPr>
        <xdr:cNvPr id="24" name="Picture 562" descr="318_zamac_pasador_jean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149637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61</xdr:row>
      <xdr:rowOff>28575</xdr:rowOff>
    </xdr:from>
    <xdr:to>
      <xdr:col>0</xdr:col>
      <xdr:colOff>676275</xdr:colOff>
      <xdr:row>64</xdr:row>
      <xdr:rowOff>9525</xdr:rowOff>
    </xdr:to>
    <xdr:pic>
      <xdr:nvPicPr>
        <xdr:cNvPr id="25" name="Picture 483" descr="169k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82677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</xdr:row>
      <xdr:rowOff>0</xdr:rowOff>
    </xdr:from>
    <xdr:to>
      <xdr:col>0</xdr:col>
      <xdr:colOff>676275</xdr:colOff>
      <xdr:row>68</xdr:row>
      <xdr:rowOff>19050</xdr:rowOff>
    </xdr:to>
    <xdr:pic>
      <xdr:nvPicPr>
        <xdr:cNvPr id="26" name="Picture 8791" descr="172-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86487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137</xdr:row>
      <xdr:rowOff>9525</xdr:rowOff>
    </xdr:from>
    <xdr:to>
      <xdr:col>0</xdr:col>
      <xdr:colOff>676275</xdr:colOff>
      <xdr:row>140</xdr:row>
      <xdr:rowOff>28575</xdr:rowOff>
    </xdr:to>
    <xdr:pic>
      <xdr:nvPicPr>
        <xdr:cNvPr id="27" name="Picture 331" descr="hebilla_atraque_pase_30m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78689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122</xdr:row>
      <xdr:rowOff>19050</xdr:rowOff>
    </xdr:from>
    <xdr:to>
      <xdr:col>0</xdr:col>
      <xdr:colOff>676275</xdr:colOff>
      <xdr:row>126</xdr:row>
      <xdr:rowOff>0</xdr:rowOff>
    </xdr:to>
    <xdr:pic>
      <xdr:nvPicPr>
        <xdr:cNvPr id="28" name="Picture 39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161353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53</xdr:row>
      <xdr:rowOff>28575</xdr:rowOff>
    </xdr:from>
    <xdr:to>
      <xdr:col>0</xdr:col>
      <xdr:colOff>676275</xdr:colOff>
      <xdr:row>56</xdr:row>
      <xdr:rowOff>47625</xdr:rowOff>
    </xdr:to>
    <xdr:pic>
      <xdr:nvPicPr>
        <xdr:cNvPr id="29" name="Picture 474" descr="168-20zam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7077075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120</xdr:row>
      <xdr:rowOff>38100</xdr:rowOff>
    </xdr:from>
    <xdr:to>
      <xdr:col>0</xdr:col>
      <xdr:colOff>676275</xdr:colOff>
      <xdr:row>122</xdr:row>
      <xdr:rowOff>47625</xdr:rowOff>
    </xdr:to>
    <xdr:pic>
      <xdr:nvPicPr>
        <xdr:cNvPr id="30" name="1 Imagen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1578292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68</xdr:row>
      <xdr:rowOff>9525</xdr:rowOff>
    </xdr:from>
    <xdr:to>
      <xdr:col>0</xdr:col>
      <xdr:colOff>676275</xdr:colOff>
      <xdr:row>71</xdr:row>
      <xdr:rowOff>9525</xdr:rowOff>
    </xdr:to>
    <xdr:pic>
      <xdr:nvPicPr>
        <xdr:cNvPr id="31" name="1 Image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9058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9525</xdr:rowOff>
    </xdr:from>
    <xdr:to>
      <xdr:col>0</xdr:col>
      <xdr:colOff>676275</xdr:colOff>
      <xdr:row>74</xdr:row>
      <xdr:rowOff>9525</xdr:rowOff>
    </xdr:to>
    <xdr:pic>
      <xdr:nvPicPr>
        <xdr:cNvPr id="32" name="2 Imagen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94488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74</xdr:row>
      <xdr:rowOff>0</xdr:rowOff>
    </xdr:from>
    <xdr:to>
      <xdr:col>0</xdr:col>
      <xdr:colOff>676275</xdr:colOff>
      <xdr:row>77</xdr:row>
      <xdr:rowOff>0</xdr:rowOff>
    </xdr:to>
    <xdr:pic>
      <xdr:nvPicPr>
        <xdr:cNvPr id="33" name="3 Image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98298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78</xdr:row>
      <xdr:rowOff>0</xdr:rowOff>
    </xdr:from>
    <xdr:to>
      <xdr:col>0</xdr:col>
      <xdr:colOff>676275</xdr:colOff>
      <xdr:row>81</xdr:row>
      <xdr:rowOff>0</xdr:rowOff>
    </xdr:to>
    <xdr:pic>
      <xdr:nvPicPr>
        <xdr:cNvPr id="34" name="4 Image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102679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101</xdr:row>
      <xdr:rowOff>19050</xdr:rowOff>
    </xdr:from>
    <xdr:to>
      <xdr:col>0</xdr:col>
      <xdr:colOff>676275</xdr:colOff>
      <xdr:row>104</xdr:row>
      <xdr:rowOff>9525</xdr:rowOff>
    </xdr:to>
    <xdr:pic>
      <xdr:nvPicPr>
        <xdr:cNvPr id="35" name="5 Imagen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133731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98</xdr:row>
      <xdr:rowOff>19050</xdr:rowOff>
    </xdr:from>
    <xdr:to>
      <xdr:col>0</xdr:col>
      <xdr:colOff>676275</xdr:colOff>
      <xdr:row>101</xdr:row>
      <xdr:rowOff>19050</xdr:rowOff>
    </xdr:to>
    <xdr:pic>
      <xdr:nvPicPr>
        <xdr:cNvPr id="36" name="6 Imagen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12973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108</xdr:row>
      <xdr:rowOff>0</xdr:rowOff>
    </xdr:from>
    <xdr:to>
      <xdr:col>0</xdr:col>
      <xdr:colOff>676275</xdr:colOff>
      <xdr:row>111</xdr:row>
      <xdr:rowOff>0</xdr:rowOff>
    </xdr:to>
    <xdr:pic>
      <xdr:nvPicPr>
        <xdr:cNvPr id="37" name="7 Imagen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141732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104</xdr:row>
      <xdr:rowOff>9525</xdr:rowOff>
    </xdr:from>
    <xdr:to>
      <xdr:col>0</xdr:col>
      <xdr:colOff>676275</xdr:colOff>
      <xdr:row>108</xdr:row>
      <xdr:rowOff>0</xdr:rowOff>
    </xdr:to>
    <xdr:pic>
      <xdr:nvPicPr>
        <xdr:cNvPr id="38" name="8 Imagen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" y="137731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96</xdr:row>
      <xdr:rowOff>19050</xdr:rowOff>
    </xdr:from>
    <xdr:to>
      <xdr:col>0</xdr:col>
      <xdr:colOff>676275</xdr:colOff>
      <xdr:row>98</xdr:row>
      <xdr:rowOff>19050</xdr:rowOff>
    </xdr:to>
    <xdr:pic>
      <xdr:nvPicPr>
        <xdr:cNvPr id="39" name="9 Imagen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1260157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83</xdr:row>
      <xdr:rowOff>9525</xdr:rowOff>
    </xdr:from>
    <xdr:to>
      <xdr:col>0</xdr:col>
      <xdr:colOff>676275</xdr:colOff>
      <xdr:row>86</xdr:row>
      <xdr:rowOff>0</xdr:rowOff>
    </xdr:to>
    <xdr:pic>
      <xdr:nvPicPr>
        <xdr:cNvPr id="40" name="10 Image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11039475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86</xdr:row>
      <xdr:rowOff>9525</xdr:rowOff>
    </xdr:from>
    <xdr:to>
      <xdr:col>0</xdr:col>
      <xdr:colOff>676275</xdr:colOff>
      <xdr:row>90</xdr:row>
      <xdr:rowOff>19050</xdr:rowOff>
    </xdr:to>
    <xdr:pic>
      <xdr:nvPicPr>
        <xdr:cNvPr id="41" name="11 Image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625" y="114204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90</xdr:row>
      <xdr:rowOff>19050</xdr:rowOff>
    </xdr:from>
    <xdr:to>
      <xdr:col>0</xdr:col>
      <xdr:colOff>676275</xdr:colOff>
      <xdr:row>93</xdr:row>
      <xdr:rowOff>19050</xdr:rowOff>
    </xdr:to>
    <xdr:pic>
      <xdr:nvPicPr>
        <xdr:cNvPr id="42" name="12 Imagen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118205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93</xdr:row>
      <xdr:rowOff>19050</xdr:rowOff>
    </xdr:from>
    <xdr:to>
      <xdr:col>0</xdr:col>
      <xdr:colOff>676275</xdr:colOff>
      <xdr:row>96</xdr:row>
      <xdr:rowOff>19050</xdr:rowOff>
    </xdr:to>
    <xdr:pic>
      <xdr:nvPicPr>
        <xdr:cNvPr id="43" name="13 Imagen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100" y="122110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111</xdr:row>
      <xdr:rowOff>0</xdr:rowOff>
    </xdr:from>
    <xdr:to>
      <xdr:col>0</xdr:col>
      <xdr:colOff>676275</xdr:colOff>
      <xdr:row>114</xdr:row>
      <xdr:rowOff>0</xdr:rowOff>
    </xdr:to>
    <xdr:pic>
      <xdr:nvPicPr>
        <xdr:cNvPr id="44" name="14 Imagen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" y="145732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81</xdr:row>
      <xdr:rowOff>0</xdr:rowOff>
    </xdr:from>
    <xdr:to>
      <xdr:col>0</xdr:col>
      <xdr:colOff>676275</xdr:colOff>
      <xdr:row>84</xdr:row>
      <xdr:rowOff>0</xdr:rowOff>
    </xdr:to>
    <xdr:pic>
      <xdr:nvPicPr>
        <xdr:cNvPr id="45" name="1 Imagen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" y="106584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view="pageBreakPreview" zoomScaleSheetLayoutView="100" workbookViewId="0" topLeftCell="A89">
      <selection activeCell="M100" sqref="M100"/>
    </sheetView>
  </sheetViews>
  <sheetFormatPr defaultColWidth="9.140625" defaultRowHeight="12.75"/>
  <cols>
    <col min="1" max="1" width="10.28125" style="0" customWidth="1"/>
    <col min="2" max="2" width="42.140625" style="0" customWidth="1"/>
    <col min="3" max="3" width="27.00390625" style="0" hidden="1" customWidth="1"/>
    <col min="4" max="4" width="0.13671875" style="0" hidden="1" customWidth="1"/>
    <col min="5" max="5" width="27.00390625" style="0" hidden="1" customWidth="1"/>
    <col min="6" max="6" width="0.13671875" style="0" hidden="1" customWidth="1"/>
    <col min="7" max="11" width="27.00390625" style="0" hidden="1" customWidth="1"/>
    <col min="12" max="12" width="11.57421875" style="0" hidden="1" customWidth="1"/>
    <col min="13" max="13" width="10.57421875" style="0" customWidth="1"/>
  </cols>
  <sheetData>
    <row r="1" spans="1:13" ht="13.5" customHeight="1">
      <c r="A1" s="109" t="s">
        <v>64</v>
      </c>
      <c r="B1" s="110"/>
      <c r="C1" s="20"/>
      <c r="D1" s="20"/>
      <c r="E1" s="20"/>
      <c r="F1" s="20"/>
      <c r="G1" s="20"/>
      <c r="H1" s="20"/>
      <c r="I1" s="20"/>
      <c r="J1" s="20"/>
      <c r="K1" s="20"/>
      <c r="L1" s="20"/>
      <c r="M1" s="13"/>
    </row>
    <row r="2" spans="1:13" ht="12.75" customHeight="1" thickBot="1">
      <c r="A2" s="111"/>
      <c r="B2" s="1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</row>
    <row r="3" spans="1:13" ht="3" customHeight="1" thickBo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12.75" customHeight="1" thickBot="1">
      <c r="A4" s="36" t="s">
        <v>18</v>
      </c>
      <c r="B4" s="9"/>
      <c r="C4" s="8" t="s">
        <v>3</v>
      </c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17</v>
      </c>
      <c r="M4" s="15" t="s">
        <v>2</v>
      </c>
    </row>
    <row r="5" spans="1:13" ht="3" customHeight="1" thickBot="1">
      <c r="A5" s="6"/>
      <c r="B5" s="10"/>
      <c r="C5" s="35"/>
      <c r="D5" s="35"/>
      <c r="E5" s="35"/>
      <c r="F5" s="35">
        <v>0.84</v>
      </c>
      <c r="G5" s="35">
        <v>0.84</v>
      </c>
      <c r="H5" s="35">
        <v>0.84</v>
      </c>
      <c r="I5" s="35">
        <v>0.84</v>
      </c>
      <c r="J5" s="35">
        <v>0.84</v>
      </c>
      <c r="K5" s="35">
        <v>0.84</v>
      </c>
      <c r="L5" s="35">
        <v>0.84</v>
      </c>
      <c r="M5" s="11"/>
    </row>
    <row r="6" spans="1:13" ht="17.25" customHeight="1">
      <c r="A6" s="30"/>
      <c r="B6" s="31" t="s">
        <v>19</v>
      </c>
      <c r="C6" s="94">
        <v>2.35</v>
      </c>
      <c r="D6" s="94">
        <f>C6*5/100+C6</f>
        <v>2.4675000000000002</v>
      </c>
      <c r="E6" s="94">
        <f>D6*5/100+D6</f>
        <v>2.5908750000000005</v>
      </c>
      <c r="F6" s="82">
        <v>2.85</v>
      </c>
      <c r="G6" s="81">
        <f>+F6*0.03+F6</f>
        <v>2.9355</v>
      </c>
      <c r="H6" s="81">
        <f>+G6*0.08+G6</f>
        <v>3.1703400000000004</v>
      </c>
      <c r="I6" s="81">
        <f>+H6*0.05+H6</f>
        <v>3.328857</v>
      </c>
      <c r="J6" s="81">
        <f>+I6*0.08+I6</f>
        <v>3.5951655600000003</v>
      </c>
      <c r="K6" s="84">
        <f>+J6*0.08+J6</f>
        <v>3.8827788048000005</v>
      </c>
      <c r="L6" s="91">
        <f>+K6*0.08+K6</f>
        <v>4.193401109184</v>
      </c>
      <c r="M6" s="17" t="s">
        <v>1</v>
      </c>
    </row>
    <row r="7" spans="1:13" ht="12" customHeight="1">
      <c r="A7" s="4"/>
      <c r="B7" s="1" t="s">
        <v>6</v>
      </c>
      <c r="C7" s="94"/>
      <c r="D7" s="94"/>
      <c r="E7" s="94"/>
      <c r="F7" s="82"/>
      <c r="G7" s="82"/>
      <c r="H7" s="82"/>
      <c r="I7" s="82"/>
      <c r="J7" s="82"/>
      <c r="K7" s="85"/>
      <c r="L7" s="91"/>
      <c r="M7" s="17" t="s">
        <v>0</v>
      </c>
    </row>
    <row r="8" spans="1:13" ht="4.5" customHeight="1" thickBot="1">
      <c r="A8" s="5"/>
      <c r="B8" s="3"/>
      <c r="C8" s="95"/>
      <c r="D8" s="95"/>
      <c r="E8" s="95"/>
      <c r="F8" s="82"/>
      <c r="G8" s="82"/>
      <c r="H8" s="82"/>
      <c r="I8" s="82"/>
      <c r="J8" s="82"/>
      <c r="K8" s="85"/>
      <c r="L8" s="91"/>
      <c r="M8" s="19"/>
    </row>
    <row r="9" spans="1:13" ht="17.25" customHeight="1">
      <c r="A9" s="4"/>
      <c r="B9" s="2" t="s">
        <v>20</v>
      </c>
      <c r="C9" s="93">
        <v>2.55</v>
      </c>
      <c r="D9" s="99">
        <f>C9*5/100+C9</f>
        <v>2.6774999999999998</v>
      </c>
      <c r="E9" s="99">
        <f>D9*5/100+D9</f>
        <v>2.811375</v>
      </c>
      <c r="F9" s="90">
        <v>3</v>
      </c>
      <c r="G9" s="81">
        <f>+F9*0.03+F9</f>
        <v>3.09</v>
      </c>
      <c r="H9" s="81">
        <f>+G9*0.08+G9</f>
        <v>3.3371999999999997</v>
      </c>
      <c r="I9" s="81">
        <f>+H9*0.05+H9</f>
        <v>3.50406</v>
      </c>
      <c r="J9" s="81">
        <f>+I9*0.08+I9</f>
        <v>3.7843847999999998</v>
      </c>
      <c r="K9" s="84">
        <f>+J9*0.08+J9</f>
        <v>4.087135583999999</v>
      </c>
      <c r="L9" s="91">
        <f>+K9*0.08+K9</f>
        <v>4.4141064307199995</v>
      </c>
      <c r="M9" s="22" t="s">
        <v>1</v>
      </c>
    </row>
    <row r="10" spans="1:13" ht="12" customHeight="1">
      <c r="A10" s="4"/>
      <c r="B10" s="1" t="s">
        <v>7</v>
      </c>
      <c r="C10" s="94"/>
      <c r="D10" s="94"/>
      <c r="E10" s="94"/>
      <c r="F10" s="82"/>
      <c r="G10" s="82"/>
      <c r="H10" s="82"/>
      <c r="I10" s="82"/>
      <c r="J10" s="82"/>
      <c r="K10" s="85"/>
      <c r="L10" s="91"/>
      <c r="M10" s="17" t="s">
        <v>0</v>
      </c>
    </row>
    <row r="11" spans="1:13" ht="4.5" customHeight="1" thickBot="1">
      <c r="A11" s="5"/>
      <c r="B11" s="16"/>
      <c r="C11" s="95"/>
      <c r="D11" s="95"/>
      <c r="E11" s="95"/>
      <c r="F11" s="82"/>
      <c r="G11" s="82"/>
      <c r="H11" s="82"/>
      <c r="I11" s="82"/>
      <c r="J11" s="82"/>
      <c r="K11" s="85"/>
      <c r="L11" s="91"/>
      <c r="M11" s="21"/>
    </row>
    <row r="12" spans="1:13" ht="17.25" customHeight="1">
      <c r="A12" s="4"/>
      <c r="B12" s="2" t="s">
        <v>21</v>
      </c>
      <c r="C12" s="93">
        <v>2.74</v>
      </c>
      <c r="D12" s="99">
        <f>C12*5/100+C12</f>
        <v>2.8770000000000002</v>
      </c>
      <c r="E12" s="99">
        <f>D12*5/100+D12</f>
        <v>3.0208500000000003</v>
      </c>
      <c r="F12" s="90">
        <v>3.17</v>
      </c>
      <c r="G12" s="81">
        <f>+F12*0.03+F12</f>
        <v>3.2651</v>
      </c>
      <c r="H12" s="81">
        <f>+G12*0.08+G12</f>
        <v>3.5263079999999998</v>
      </c>
      <c r="I12" s="81">
        <f>+H12*0.05+H12</f>
        <v>3.7026234</v>
      </c>
      <c r="J12" s="81">
        <f>+I12*0.08+I12</f>
        <v>3.9988332719999997</v>
      </c>
      <c r="K12" s="84">
        <f>+J12*0.08+J12</f>
        <v>4.31873993376</v>
      </c>
      <c r="L12" s="91">
        <f>+K12*0.08+K12</f>
        <v>4.6642391284608</v>
      </c>
      <c r="M12" s="22" t="s">
        <v>1</v>
      </c>
    </row>
    <row r="13" spans="1:13" ht="12" customHeight="1">
      <c r="A13" s="4"/>
      <c r="B13" s="1" t="s">
        <v>8</v>
      </c>
      <c r="C13" s="94"/>
      <c r="D13" s="94"/>
      <c r="E13" s="94"/>
      <c r="F13" s="82"/>
      <c r="G13" s="82"/>
      <c r="H13" s="82"/>
      <c r="I13" s="82"/>
      <c r="J13" s="82"/>
      <c r="K13" s="85"/>
      <c r="L13" s="91"/>
      <c r="M13" s="17" t="s">
        <v>0</v>
      </c>
    </row>
    <row r="14" spans="1:13" ht="4.5" customHeight="1" thickBot="1">
      <c r="A14" s="5"/>
      <c r="B14" s="16"/>
      <c r="C14" s="95"/>
      <c r="D14" s="95"/>
      <c r="E14" s="95"/>
      <c r="F14" s="83"/>
      <c r="G14" s="82"/>
      <c r="H14" s="82"/>
      <c r="I14" s="82"/>
      <c r="J14" s="82"/>
      <c r="K14" s="85"/>
      <c r="L14" s="91"/>
      <c r="M14" s="21"/>
    </row>
    <row r="15" spans="1:13" ht="17.25" customHeight="1">
      <c r="A15" s="4"/>
      <c r="B15" s="23" t="s">
        <v>22</v>
      </c>
      <c r="C15" s="106">
        <v>3.05</v>
      </c>
      <c r="D15" s="99">
        <f>C15*5/100+C15</f>
        <v>3.2024999999999997</v>
      </c>
      <c r="E15" s="99">
        <f>D15*5/100+D15</f>
        <v>3.3626249999999995</v>
      </c>
      <c r="F15" s="82">
        <v>3.46</v>
      </c>
      <c r="G15" s="81">
        <f>+F15*0.03+F15</f>
        <v>3.5638</v>
      </c>
      <c r="H15" s="81">
        <f>+G15*0.08+G15</f>
        <v>3.848904</v>
      </c>
      <c r="I15" s="81">
        <f>+H15*0.05+H15</f>
        <v>4.0413492</v>
      </c>
      <c r="J15" s="81">
        <f>+I15*0.08+I15</f>
        <v>4.364657136</v>
      </c>
      <c r="K15" s="84">
        <f>+J15*0.08+J15</f>
        <v>4.71382970688</v>
      </c>
      <c r="L15" s="91">
        <f>+K15*0.08+K15</f>
        <v>5.0909360834304005</v>
      </c>
      <c r="M15" s="22" t="s">
        <v>1</v>
      </c>
    </row>
    <row r="16" spans="1:13" ht="12" customHeight="1">
      <c r="A16" s="4"/>
      <c r="B16" s="1" t="s">
        <v>9</v>
      </c>
      <c r="C16" s="107"/>
      <c r="D16" s="94"/>
      <c r="E16" s="94"/>
      <c r="F16" s="82"/>
      <c r="G16" s="82"/>
      <c r="H16" s="82"/>
      <c r="I16" s="82"/>
      <c r="J16" s="82"/>
      <c r="K16" s="85"/>
      <c r="L16" s="91"/>
      <c r="M16" s="17" t="s">
        <v>0</v>
      </c>
    </row>
    <row r="17" spans="1:13" ht="4.5" customHeight="1" thickBot="1">
      <c r="A17" s="5"/>
      <c r="B17" s="3"/>
      <c r="C17" s="108"/>
      <c r="D17" s="95"/>
      <c r="E17" s="95"/>
      <c r="F17" s="83"/>
      <c r="G17" s="82"/>
      <c r="H17" s="82"/>
      <c r="I17" s="82"/>
      <c r="J17" s="82"/>
      <c r="K17" s="85"/>
      <c r="L17" s="91"/>
      <c r="M17" s="21"/>
    </row>
    <row r="18" spans="1:13" ht="17.25" customHeight="1">
      <c r="A18" s="4"/>
      <c r="B18" s="2" t="s">
        <v>23</v>
      </c>
      <c r="C18" s="93">
        <v>5.32</v>
      </c>
      <c r="D18" s="99">
        <f>C18*5/100+C18</f>
        <v>5.586</v>
      </c>
      <c r="E18" s="99">
        <f>D18*5/100+D18</f>
        <v>5.8653</v>
      </c>
      <c r="F18" s="90">
        <v>6.22</v>
      </c>
      <c r="G18" s="81">
        <f>+F18*0.03+F18</f>
        <v>6.4066</v>
      </c>
      <c r="H18" s="81">
        <f>+G18*0.08+G18</f>
        <v>6.919128</v>
      </c>
      <c r="I18" s="81">
        <f>+H18*0.05+H18</f>
        <v>7.2650844</v>
      </c>
      <c r="J18" s="81">
        <f>+I18*0.08+I18</f>
        <v>7.846291152</v>
      </c>
      <c r="K18" s="84">
        <f>+J18*0.08+J18</f>
        <v>8.47399444416</v>
      </c>
      <c r="L18" s="91">
        <f>+K18*0.08+K18</f>
        <v>9.1519139996928</v>
      </c>
      <c r="M18" s="22" t="s">
        <v>1</v>
      </c>
    </row>
    <row r="19" spans="1:13" ht="12" customHeight="1">
      <c r="A19" s="4"/>
      <c r="B19" s="1" t="s">
        <v>8</v>
      </c>
      <c r="C19" s="94"/>
      <c r="D19" s="94"/>
      <c r="E19" s="94"/>
      <c r="F19" s="82"/>
      <c r="G19" s="82"/>
      <c r="H19" s="82"/>
      <c r="I19" s="82"/>
      <c r="J19" s="82"/>
      <c r="K19" s="85"/>
      <c r="L19" s="91"/>
      <c r="M19" s="17" t="s">
        <v>0</v>
      </c>
    </row>
    <row r="20" spans="1:13" ht="4.5" customHeight="1" thickBot="1">
      <c r="A20" s="5"/>
      <c r="B20" s="3"/>
      <c r="C20" s="95"/>
      <c r="D20" s="95"/>
      <c r="E20" s="95"/>
      <c r="F20" s="82"/>
      <c r="G20" s="82"/>
      <c r="H20" s="82"/>
      <c r="I20" s="82"/>
      <c r="J20" s="82"/>
      <c r="K20" s="85"/>
      <c r="L20" s="91"/>
      <c r="M20" s="19"/>
    </row>
    <row r="21" spans="1:13" ht="17.25" customHeight="1">
      <c r="A21" s="4"/>
      <c r="B21" s="23" t="s">
        <v>24</v>
      </c>
      <c r="C21" s="93">
        <v>2.3</v>
      </c>
      <c r="D21" s="99">
        <f>C21*5/100+C21</f>
        <v>2.415</v>
      </c>
      <c r="E21" s="99">
        <f>D21*5/100+D21</f>
        <v>2.53575</v>
      </c>
      <c r="F21" s="90">
        <v>2.23</v>
      </c>
      <c r="G21" s="81">
        <f>+F21*0.03+F21</f>
        <v>2.2969</v>
      </c>
      <c r="H21" s="81">
        <f>+G21*0.08+G21</f>
        <v>2.480652</v>
      </c>
      <c r="I21" s="81">
        <f>+H21*0.05+H21</f>
        <v>2.6046846</v>
      </c>
      <c r="J21" s="81">
        <f>+I21*0.08+I21</f>
        <v>2.8130593680000002</v>
      </c>
      <c r="K21" s="84">
        <f>+J21*0.08+J21</f>
        <v>3.03810411744</v>
      </c>
      <c r="L21" s="91">
        <f>+K21*0.08+K21</f>
        <v>3.2811524468352</v>
      </c>
      <c r="M21" s="17" t="s">
        <v>1</v>
      </c>
    </row>
    <row r="22" spans="1:13" ht="12" customHeight="1">
      <c r="A22" s="4"/>
      <c r="B22" s="1" t="s">
        <v>6</v>
      </c>
      <c r="C22" s="94"/>
      <c r="D22" s="94"/>
      <c r="E22" s="94"/>
      <c r="F22" s="82"/>
      <c r="G22" s="82"/>
      <c r="H22" s="82"/>
      <c r="I22" s="82"/>
      <c r="J22" s="82"/>
      <c r="K22" s="85"/>
      <c r="L22" s="91"/>
      <c r="M22" s="17" t="s">
        <v>0</v>
      </c>
    </row>
    <row r="23" spans="1:13" ht="2.25" customHeight="1" thickBot="1">
      <c r="A23" s="5"/>
      <c r="B23" s="3"/>
      <c r="C23" s="95"/>
      <c r="D23" s="95"/>
      <c r="E23" s="95"/>
      <c r="F23" s="82"/>
      <c r="G23" s="82"/>
      <c r="H23" s="82"/>
      <c r="I23" s="82"/>
      <c r="J23" s="82"/>
      <c r="K23" s="85"/>
      <c r="L23" s="91"/>
      <c r="M23" s="19"/>
    </row>
    <row r="24" spans="1:13" ht="17.25" customHeight="1">
      <c r="A24" s="4"/>
      <c r="B24" s="32" t="s">
        <v>25</v>
      </c>
      <c r="C24" s="93">
        <v>2.53</v>
      </c>
      <c r="D24" s="99">
        <f>C24*5/100+C24</f>
        <v>2.6565</v>
      </c>
      <c r="E24" s="99">
        <f>D24*5/100+D24</f>
        <v>2.789325</v>
      </c>
      <c r="F24" s="90">
        <v>2.47</v>
      </c>
      <c r="G24" s="81">
        <f>+F24*0.03+F24</f>
        <v>2.5441000000000003</v>
      </c>
      <c r="H24" s="81">
        <f>+G24*0.08+G24</f>
        <v>2.747628</v>
      </c>
      <c r="I24" s="81">
        <f>+H24*0.05+H24</f>
        <v>2.8850094000000004</v>
      </c>
      <c r="J24" s="81">
        <f>+I24*0.08+I24</f>
        <v>3.1158101520000003</v>
      </c>
      <c r="K24" s="84">
        <f>+J24*0.08+J24</f>
        <v>3.36507496416</v>
      </c>
      <c r="L24" s="91">
        <f>+K24*0.08+K24</f>
        <v>3.6342809612928004</v>
      </c>
      <c r="M24" s="22" t="s">
        <v>1</v>
      </c>
    </row>
    <row r="25" spans="1:13" ht="12" customHeight="1">
      <c r="A25" s="4"/>
      <c r="B25" s="25" t="s">
        <v>7</v>
      </c>
      <c r="C25" s="94"/>
      <c r="D25" s="94"/>
      <c r="E25" s="94"/>
      <c r="F25" s="82"/>
      <c r="G25" s="82"/>
      <c r="H25" s="82"/>
      <c r="I25" s="82"/>
      <c r="J25" s="82"/>
      <c r="K25" s="85"/>
      <c r="L25" s="91"/>
      <c r="M25" s="17" t="s">
        <v>0</v>
      </c>
    </row>
    <row r="26" spans="1:13" ht="3" customHeight="1" thickBot="1">
      <c r="A26" s="6"/>
      <c r="B26" s="26"/>
      <c r="C26" s="95"/>
      <c r="D26" s="95"/>
      <c r="E26" s="95"/>
      <c r="F26" s="83"/>
      <c r="G26" s="82"/>
      <c r="H26" s="82"/>
      <c r="I26" s="82"/>
      <c r="J26" s="82"/>
      <c r="K26" s="85"/>
      <c r="L26" s="91"/>
      <c r="M26" s="19"/>
    </row>
    <row r="27" spans="1:13" ht="17.25" customHeight="1">
      <c r="A27" s="30"/>
      <c r="B27" s="31" t="s">
        <v>26</v>
      </c>
      <c r="C27" s="93">
        <v>3</v>
      </c>
      <c r="D27" s="99">
        <f>C27*5/100+C27</f>
        <v>3.15</v>
      </c>
      <c r="E27" s="99">
        <f>D27*5/100+D27</f>
        <v>3.3075</v>
      </c>
      <c r="F27" s="82">
        <v>2.93</v>
      </c>
      <c r="G27" s="81">
        <f>+F27*0.03+F27</f>
        <v>3.0179</v>
      </c>
      <c r="H27" s="81">
        <f>+G27*0.08+G27</f>
        <v>3.259332</v>
      </c>
      <c r="I27" s="81">
        <f>+H27*0.05+H27</f>
        <v>3.4222986</v>
      </c>
      <c r="J27" s="81">
        <f>+I27*0.08+I27</f>
        <v>3.696082488</v>
      </c>
      <c r="K27" s="84">
        <f>+J27*0.08+J27</f>
        <v>3.99176908704</v>
      </c>
      <c r="L27" s="91">
        <f>+K27*0.08+K27</f>
        <v>4.3111106140032005</v>
      </c>
      <c r="M27" s="17" t="s">
        <v>1</v>
      </c>
    </row>
    <row r="28" spans="1:13" ht="12" customHeight="1">
      <c r="A28" s="4"/>
      <c r="B28" s="1" t="s">
        <v>8</v>
      </c>
      <c r="C28" s="94"/>
      <c r="D28" s="94"/>
      <c r="E28" s="94"/>
      <c r="F28" s="82"/>
      <c r="G28" s="82"/>
      <c r="H28" s="82"/>
      <c r="I28" s="82"/>
      <c r="J28" s="82"/>
      <c r="K28" s="85"/>
      <c r="L28" s="91"/>
      <c r="M28" s="17" t="s">
        <v>0</v>
      </c>
    </row>
    <row r="29" spans="1:13" ht="2.25" customHeight="1" thickBot="1">
      <c r="A29" s="5"/>
      <c r="B29" s="16"/>
      <c r="C29" s="95"/>
      <c r="D29" s="95"/>
      <c r="E29" s="95"/>
      <c r="F29" s="83"/>
      <c r="G29" s="82"/>
      <c r="H29" s="82"/>
      <c r="I29" s="82"/>
      <c r="J29" s="82"/>
      <c r="K29" s="85"/>
      <c r="L29" s="91"/>
      <c r="M29" s="21"/>
    </row>
    <row r="30" spans="1:13" ht="17.25" customHeight="1">
      <c r="A30" s="4"/>
      <c r="B30" s="2" t="s">
        <v>27</v>
      </c>
      <c r="C30" s="93">
        <v>3.28</v>
      </c>
      <c r="D30" s="99">
        <f>C30*5/100+C30</f>
        <v>3.444</v>
      </c>
      <c r="E30" s="99">
        <f>D30*5/100+D30</f>
        <v>3.6162</v>
      </c>
      <c r="F30" s="82">
        <v>4</v>
      </c>
      <c r="G30" s="81">
        <f>+F30*0.03+F30</f>
        <v>4.12</v>
      </c>
      <c r="H30" s="81">
        <f>+G30*0.08+G30</f>
        <v>4.4496</v>
      </c>
      <c r="I30" s="81">
        <f>+H30*0.05+H30</f>
        <v>4.67208</v>
      </c>
      <c r="J30" s="81">
        <f>+I30*0.08+I30</f>
        <v>5.0458464</v>
      </c>
      <c r="K30" s="84">
        <f>+J30*0.08+J30</f>
        <v>5.449514112</v>
      </c>
      <c r="L30" s="91">
        <f>+K30*0.08+K30</f>
        <v>5.88547524096</v>
      </c>
      <c r="M30" s="22" t="s">
        <v>1</v>
      </c>
    </row>
    <row r="31" spans="1:13" ht="12" customHeight="1">
      <c r="A31" s="4"/>
      <c r="B31" s="1" t="s">
        <v>9</v>
      </c>
      <c r="C31" s="94"/>
      <c r="D31" s="94"/>
      <c r="E31" s="94"/>
      <c r="F31" s="82"/>
      <c r="G31" s="82"/>
      <c r="H31" s="82"/>
      <c r="I31" s="82"/>
      <c r="J31" s="82"/>
      <c r="K31" s="85"/>
      <c r="L31" s="91"/>
      <c r="M31" s="17" t="s">
        <v>0</v>
      </c>
    </row>
    <row r="32" spans="1:13" ht="0.75" customHeight="1" thickBot="1">
      <c r="A32" s="5"/>
      <c r="B32" s="16"/>
      <c r="C32" s="95"/>
      <c r="D32" s="95"/>
      <c r="E32" s="95"/>
      <c r="F32" s="83"/>
      <c r="G32" s="82"/>
      <c r="H32" s="82"/>
      <c r="I32" s="82"/>
      <c r="J32" s="82"/>
      <c r="K32" s="85"/>
      <c r="L32" s="91"/>
      <c r="M32" s="21"/>
    </row>
    <row r="33" spans="1:13" ht="17.25" customHeight="1">
      <c r="A33" s="4"/>
      <c r="B33" s="2" t="s">
        <v>35</v>
      </c>
      <c r="C33" s="93">
        <v>2.37</v>
      </c>
      <c r="D33" s="99">
        <f>C33*5/100+C33</f>
        <v>2.4885</v>
      </c>
      <c r="E33" s="99">
        <f>D33*5/100+D33</f>
        <v>2.612925</v>
      </c>
      <c r="F33" s="82">
        <v>3.01</v>
      </c>
      <c r="G33" s="81">
        <f>+F33*0.03+F33</f>
        <v>3.1003</v>
      </c>
      <c r="H33" s="81">
        <f>+G33*0.08+G33</f>
        <v>3.348324</v>
      </c>
      <c r="I33" s="81">
        <f>+H33*0.05+H33</f>
        <v>3.5157401999999998</v>
      </c>
      <c r="J33" s="81">
        <f>+I33*0.08+I33</f>
        <v>3.796999416</v>
      </c>
      <c r="K33" s="84">
        <f>+J33*0.08+J33</f>
        <v>4.1007593692799995</v>
      </c>
      <c r="L33" s="91">
        <f>+K33*0.08+K33</f>
        <v>4.428820118822399</v>
      </c>
      <c r="M33" s="22" t="s">
        <v>1</v>
      </c>
    </row>
    <row r="34" spans="1:13" ht="12" customHeight="1">
      <c r="A34" s="4"/>
      <c r="B34" s="1" t="s">
        <v>7</v>
      </c>
      <c r="C34" s="94"/>
      <c r="D34" s="94"/>
      <c r="E34" s="94"/>
      <c r="F34" s="82"/>
      <c r="G34" s="82"/>
      <c r="H34" s="82"/>
      <c r="I34" s="82"/>
      <c r="J34" s="82"/>
      <c r="K34" s="85"/>
      <c r="L34" s="91"/>
      <c r="M34" s="17" t="s">
        <v>0</v>
      </c>
    </row>
    <row r="35" spans="1:13" ht="2.25" customHeight="1" thickBot="1">
      <c r="A35" s="5"/>
      <c r="B35" s="3"/>
      <c r="C35" s="95"/>
      <c r="D35" s="95"/>
      <c r="E35" s="95"/>
      <c r="F35" s="82"/>
      <c r="G35" s="82"/>
      <c r="H35" s="82"/>
      <c r="I35" s="82"/>
      <c r="J35" s="82"/>
      <c r="K35" s="85"/>
      <c r="L35" s="91"/>
      <c r="M35" s="18"/>
    </row>
    <row r="36" spans="1:13" ht="17.25" customHeight="1">
      <c r="A36" s="4"/>
      <c r="B36" s="2" t="s">
        <v>36</v>
      </c>
      <c r="C36" s="93">
        <v>2.55</v>
      </c>
      <c r="D36" s="99">
        <f>C36*5/100+C36</f>
        <v>2.6774999999999998</v>
      </c>
      <c r="E36" s="99">
        <f>D36*5/100+D36</f>
        <v>2.811375</v>
      </c>
      <c r="F36" s="90">
        <v>3</v>
      </c>
      <c r="G36" s="81">
        <f>+F36*0.03+F36</f>
        <v>3.09</v>
      </c>
      <c r="H36" s="81">
        <f>+G36*0.08+G36</f>
        <v>3.3371999999999997</v>
      </c>
      <c r="I36" s="81">
        <f>+H36*0.05+H36</f>
        <v>3.50406</v>
      </c>
      <c r="J36" s="81">
        <f>+I36*0.08+I36</f>
        <v>3.7843847999999998</v>
      </c>
      <c r="K36" s="84">
        <f>+J36*0.08+J36</f>
        <v>4.087135583999999</v>
      </c>
      <c r="L36" s="91">
        <f>+K36*0.08+K36</f>
        <v>4.4141064307199995</v>
      </c>
      <c r="M36" s="22" t="s">
        <v>1</v>
      </c>
    </row>
    <row r="37" spans="1:13" ht="12" customHeight="1">
      <c r="A37" s="4"/>
      <c r="B37" s="1" t="s">
        <v>7</v>
      </c>
      <c r="C37" s="94"/>
      <c r="D37" s="94"/>
      <c r="E37" s="94"/>
      <c r="F37" s="82"/>
      <c r="G37" s="82"/>
      <c r="H37" s="82"/>
      <c r="I37" s="82"/>
      <c r="J37" s="82"/>
      <c r="K37" s="85"/>
      <c r="L37" s="91"/>
      <c r="M37" s="17" t="s">
        <v>0</v>
      </c>
    </row>
    <row r="38" spans="1:13" ht="2.25" customHeight="1" thickBot="1">
      <c r="A38" s="5"/>
      <c r="B38" s="16"/>
      <c r="C38" s="95"/>
      <c r="D38" s="95"/>
      <c r="E38" s="95"/>
      <c r="F38" s="82"/>
      <c r="G38" s="82"/>
      <c r="H38" s="82"/>
      <c r="I38" s="82"/>
      <c r="J38" s="82"/>
      <c r="K38" s="85"/>
      <c r="L38" s="91"/>
      <c r="M38" s="18"/>
    </row>
    <row r="39" spans="1:13" ht="17.25" customHeight="1">
      <c r="A39" s="4"/>
      <c r="B39" s="2" t="s">
        <v>37</v>
      </c>
      <c r="C39" s="93">
        <v>3.12</v>
      </c>
      <c r="D39" s="99">
        <f>C39*5/100+C39</f>
        <v>3.2760000000000002</v>
      </c>
      <c r="E39" s="99">
        <f>D39*5/100+D39</f>
        <v>3.4398000000000004</v>
      </c>
      <c r="F39" s="90">
        <v>3</v>
      </c>
      <c r="G39" s="81">
        <f>+F39*0.03+F39</f>
        <v>3.09</v>
      </c>
      <c r="H39" s="81">
        <f>+G39*0.08+G39</f>
        <v>3.3371999999999997</v>
      </c>
      <c r="I39" s="81">
        <f>+H39*0.05+H39</f>
        <v>3.50406</v>
      </c>
      <c r="J39" s="81">
        <f>+I39*0.08+I39</f>
        <v>3.7843847999999998</v>
      </c>
      <c r="K39" s="84">
        <f>+J39*0.08+J39</f>
        <v>4.087135583999999</v>
      </c>
      <c r="L39" s="91">
        <f>+K39*0.08+K39</f>
        <v>4.4141064307199995</v>
      </c>
      <c r="M39" s="22" t="s">
        <v>1</v>
      </c>
    </row>
    <row r="40" spans="1:13" ht="12" customHeight="1">
      <c r="A40" s="4"/>
      <c r="B40" s="1" t="s">
        <v>7</v>
      </c>
      <c r="C40" s="94"/>
      <c r="D40" s="94"/>
      <c r="E40" s="94"/>
      <c r="F40" s="82"/>
      <c r="G40" s="82"/>
      <c r="H40" s="82"/>
      <c r="I40" s="82"/>
      <c r="J40" s="82"/>
      <c r="K40" s="85"/>
      <c r="L40" s="91"/>
      <c r="M40" s="17" t="s">
        <v>0</v>
      </c>
    </row>
    <row r="41" spans="1:13" ht="1.5" customHeight="1" thickBot="1">
      <c r="A41" s="5"/>
      <c r="B41" s="16"/>
      <c r="C41" s="95"/>
      <c r="D41" s="95"/>
      <c r="E41" s="95"/>
      <c r="F41" s="82"/>
      <c r="G41" s="82"/>
      <c r="H41" s="82"/>
      <c r="I41" s="82"/>
      <c r="J41" s="82"/>
      <c r="K41" s="85"/>
      <c r="L41" s="91"/>
      <c r="M41" s="18"/>
    </row>
    <row r="42" spans="1:13" ht="17.25" customHeight="1">
      <c r="A42" s="4"/>
      <c r="B42" s="2" t="s">
        <v>38</v>
      </c>
      <c r="C42" s="93">
        <v>2.55</v>
      </c>
      <c r="D42" s="99">
        <f>C42*5/100+C42</f>
        <v>2.6774999999999998</v>
      </c>
      <c r="E42" s="99">
        <f>D42*5/100+D42</f>
        <v>2.811375</v>
      </c>
      <c r="F42" s="90">
        <v>3</v>
      </c>
      <c r="G42" s="81">
        <f>+F42*0.03+F42</f>
        <v>3.09</v>
      </c>
      <c r="H42" s="81">
        <f>+G42*0.08+G42</f>
        <v>3.3371999999999997</v>
      </c>
      <c r="I42" s="81">
        <f>+H42*0.05+H42</f>
        <v>3.50406</v>
      </c>
      <c r="J42" s="81">
        <f>+I42*0.08+I42</f>
        <v>3.7843847999999998</v>
      </c>
      <c r="K42" s="84">
        <f>+J42*0.08+J42</f>
        <v>4.087135583999999</v>
      </c>
      <c r="L42" s="91">
        <f>+K42*0.08+K42</f>
        <v>4.4141064307199995</v>
      </c>
      <c r="M42" s="22" t="s">
        <v>1</v>
      </c>
    </row>
    <row r="43" spans="1:13" ht="12" customHeight="1">
      <c r="A43" s="4"/>
      <c r="B43" s="1" t="s">
        <v>7</v>
      </c>
      <c r="C43" s="94"/>
      <c r="D43" s="94"/>
      <c r="E43" s="94"/>
      <c r="F43" s="82"/>
      <c r="G43" s="82"/>
      <c r="H43" s="82"/>
      <c r="I43" s="82"/>
      <c r="J43" s="82"/>
      <c r="K43" s="85"/>
      <c r="L43" s="91"/>
      <c r="M43" s="17" t="s">
        <v>0</v>
      </c>
    </row>
    <row r="44" spans="1:13" ht="0.75" customHeight="1" thickBot="1">
      <c r="A44" s="5"/>
      <c r="B44" s="3"/>
      <c r="C44" s="95"/>
      <c r="D44" s="95"/>
      <c r="E44" s="95"/>
      <c r="F44" s="82"/>
      <c r="G44" s="82"/>
      <c r="H44" s="82"/>
      <c r="I44" s="82"/>
      <c r="J44" s="82"/>
      <c r="K44" s="85"/>
      <c r="L44" s="91"/>
      <c r="M44" s="18"/>
    </row>
    <row r="45" spans="1:13" ht="17.25" customHeight="1">
      <c r="A45" s="4"/>
      <c r="B45" s="2" t="s">
        <v>39</v>
      </c>
      <c r="C45" s="93">
        <v>1.1</v>
      </c>
      <c r="D45" s="99">
        <f>C45*5/100+C45</f>
        <v>1.155</v>
      </c>
      <c r="E45" s="99">
        <f>D45*5/100+D45</f>
        <v>1.21275</v>
      </c>
      <c r="F45" s="90">
        <v>1.2</v>
      </c>
      <c r="G45" s="81">
        <f>+F45*0.03+F45</f>
        <v>1.236</v>
      </c>
      <c r="H45" s="81">
        <f>+G45*0.08+G45</f>
        <v>1.33488</v>
      </c>
      <c r="I45" s="81">
        <f>+H45*0.05+H45</f>
        <v>1.401624</v>
      </c>
      <c r="J45" s="81">
        <f>+I45*0.08+I45</f>
        <v>1.51375392</v>
      </c>
      <c r="K45" s="84">
        <f>+J45*0.08+J45</f>
        <v>1.6348542336</v>
      </c>
      <c r="L45" s="91">
        <f>+K45*0.08+K45</f>
        <v>1.765642572288</v>
      </c>
      <c r="M45" s="22" t="s">
        <v>1</v>
      </c>
    </row>
    <row r="46" spans="1:13" ht="12" customHeight="1">
      <c r="A46" s="4"/>
      <c r="B46" s="1" t="s">
        <v>7</v>
      </c>
      <c r="C46" s="94"/>
      <c r="D46" s="94"/>
      <c r="E46" s="94"/>
      <c r="F46" s="82"/>
      <c r="G46" s="82"/>
      <c r="H46" s="82"/>
      <c r="I46" s="82"/>
      <c r="J46" s="82"/>
      <c r="K46" s="85"/>
      <c r="L46" s="91"/>
      <c r="M46" s="17" t="s">
        <v>0</v>
      </c>
    </row>
    <row r="47" spans="1:13" ht="1.5" customHeight="1" thickBot="1">
      <c r="A47" s="5"/>
      <c r="B47" s="3"/>
      <c r="C47" s="95"/>
      <c r="D47" s="95"/>
      <c r="E47" s="95"/>
      <c r="F47" s="82"/>
      <c r="G47" s="82"/>
      <c r="H47" s="82"/>
      <c r="I47" s="82"/>
      <c r="J47" s="82"/>
      <c r="K47" s="85"/>
      <c r="L47" s="91"/>
      <c r="M47" s="18"/>
    </row>
    <row r="48" spans="1:13" ht="17.25" customHeight="1">
      <c r="A48" s="4"/>
      <c r="B48" s="24" t="s">
        <v>40</v>
      </c>
      <c r="C48" s="93">
        <v>3.58</v>
      </c>
      <c r="D48" s="99">
        <f>C48*5/100+C48</f>
        <v>3.759</v>
      </c>
      <c r="E48" s="99">
        <f>D48*5/100+D48</f>
        <v>3.9469499999999997</v>
      </c>
      <c r="F48" s="82">
        <v>3.95</v>
      </c>
      <c r="G48" s="81">
        <f>+F48*0.03+F48</f>
        <v>4.0685</v>
      </c>
      <c r="H48" s="81">
        <f>+G48*0.08+G48</f>
        <v>4.39398</v>
      </c>
      <c r="I48" s="81">
        <f>+H48*0.05+H48</f>
        <v>4.613679</v>
      </c>
      <c r="J48" s="81">
        <f>+I48*0.08+I48</f>
        <v>4.982773320000001</v>
      </c>
      <c r="K48" s="84">
        <f>+J48*0.08+J48</f>
        <v>5.381395185600001</v>
      </c>
      <c r="L48" s="91">
        <f>+K48*0.08+K48</f>
        <v>5.811906800448001</v>
      </c>
      <c r="M48" s="17" t="s">
        <v>1</v>
      </c>
    </row>
    <row r="49" spans="1:13" ht="12" customHeight="1">
      <c r="A49" s="4"/>
      <c r="B49" s="25" t="s">
        <v>12</v>
      </c>
      <c r="C49" s="94"/>
      <c r="D49" s="94"/>
      <c r="E49" s="94"/>
      <c r="F49" s="82"/>
      <c r="G49" s="82"/>
      <c r="H49" s="82"/>
      <c r="I49" s="82"/>
      <c r="J49" s="82"/>
      <c r="K49" s="85"/>
      <c r="L49" s="91"/>
      <c r="M49" s="17" t="s">
        <v>0</v>
      </c>
    </row>
    <row r="50" spans="1:13" ht="1.5" customHeight="1" thickBot="1">
      <c r="A50" s="5"/>
      <c r="B50" s="26"/>
      <c r="C50" s="95"/>
      <c r="D50" s="95"/>
      <c r="E50" s="95"/>
      <c r="F50" s="83"/>
      <c r="G50" s="82"/>
      <c r="H50" s="82"/>
      <c r="I50" s="82"/>
      <c r="J50" s="82"/>
      <c r="K50" s="85"/>
      <c r="L50" s="91"/>
      <c r="M50" s="21"/>
    </row>
    <row r="51" spans="1:13" ht="17.25" customHeight="1">
      <c r="A51" s="4"/>
      <c r="B51" s="24" t="s">
        <v>41</v>
      </c>
      <c r="C51" s="93">
        <v>0.84</v>
      </c>
      <c r="D51" s="99">
        <f>C51*5/100+C51</f>
        <v>0.882</v>
      </c>
      <c r="E51" s="103">
        <f>D51*5/100+D51</f>
        <v>0.9261</v>
      </c>
      <c r="F51" s="91">
        <v>0.91</v>
      </c>
      <c r="G51" s="81">
        <f>+F51*0.03+F51</f>
        <v>0.9373</v>
      </c>
      <c r="H51" s="81">
        <f>+G51*0.08+G51</f>
        <v>1.012284</v>
      </c>
      <c r="I51" s="81">
        <f>+H51*0.05+H51</f>
        <v>1.0628982</v>
      </c>
      <c r="J51" s="81">
        <f>+I51*0.08+I51</f>
        <v>1.147930056</v>
      </c>
      <c r="K51" s="84">
        <f>+J51*0.08+J51</f>
        <v>1.23976446048</v>
      </c>
      <c r="L51" s="91">
        <f>+K51*0.08+K51</f>
        <v>1.3389456173184</v>
      </c>
      <c r="M51" s="17" t="s">
        <v>1</v>
      </c>
    </row>
    <row r="52" spans="1:13" ht="12" customHeight="1">
      <c r="A52" s="4"/>
      <c r="B52" s="25" t="s">
        <v>13</v>
      </c>
      <c r="C52" s="94"/>
      <c r="D52" s="94"/>
      <c r="E52" s="104"/>
      <c r="F52" s="91"/>
      <c r="G52" s="82"/>
      <c r="H52" s="82"/>
      <c r="I52" s="82"/>
      <c r="J52" s="82"/>
      <c r="K52" s="85"/>
      <c r="L52" s="91"/>
      <c r="M52" s="17" t="s">
        <v>0</v>
      </c>
    </row>
    <row r="53" spans="1:13" ht="1.5" customHeight="1" thickBot="1">
      <c r="A53" s="5"/>
      <c r="B53" s="16"/>
      <c r="C53" s="95"/>
      <c r="D53" s="95"/>
      <c r="E53" s="105"/>
      <c r="F53" s="91"/>
      <c r="G53" s="82"/>
      <c r="H53" s="82"/>
      <c r="I53" s="82"/>
      <c r="J53" s="82"/>
      <c r="K53" s="85"/>
      <c r="L53" s="91"/>
      <c r="M53" s="18"/>
    </row>
    <row r="54" spans="1:13" ht="17.25" customHeight="1">
      <c r="A54" s="4"/>
      <c r="B54" s="24" t="s">
        <v>42</v>
      </c>
      <c r="C54" s="93">
        <v>0.84</v>
      </c>
      <c r="D54" s="99">
        <f>C54*5/100+C54</f>
        <v>0.882</v>
      </c>
      <c r="E54" s="99">
        <f>D54*5/100+D54</f>
        <v>0.9261</v>
      </c>
      <c r="F54" s="82">
        <v>1.2</v>
      </c>
      <c r="G54" s="81">
        <f>+F54*0.03+F54</f>
        <v>1.236</v>
      </c>
      <c r="H54" s="81">
        <f>+G54*0.08+G54</f>
        <v>1.33488</v>
      </c>
      <c r="I54" s="81">
        <f>+H54*0.05+H54</f>
        <v>1.401624</v>
      </c>
      <c r="J54" s="81">
        <f>+I54*0.08+I54</f>
        <v>1.51375392</v>
      </c>
      <c r="K54" s="84">
        <f>+J54*0.08+J54</f>
        <v>1.6348542336</v>
      </c>
      <c r="L54" s="91">
        <f>+K54*0.08+K54</f>
        <v>1.765642572288</v>
      </c>
      <c r="M54" s="17" t="s">
        <v>1</v>
      </c>
    </row>
    <row r="55" spans="1:13" ht="12" customHeight="1">
      <c r="A55" s="4"/>
      <c r="B55" s="25" t="s">
        <v>15</v>
      </c>
      <c r="C55" s="94"/>
      <c r="D55" s="94"/>
      <c r="E55" s="94"/>
      <c r="F55" s="82"/>
      <c r="G55" s="82"/>
      <c r="H55" s="82"/>
      <c r="I55" s="82"/>
      <c r="J55" s="82"/>
      <c r="K55" s="85"/>
      <c r="L55" s="91"/>
      <c r="M55" s="17" t="s">
        <v>0</v>
      </c>
    </row>
    <row r="56" spans="1:13" ht="3" customHeight="1" thickBot="1">
      <c r="A56" s="5"/>
      <c r="B56" s="16"/>
      <c r="C56" s="95"/>
      <c r="D56" s="95"/>
      <c r="E56" s="95"/>
      <c r="F56" s="82"/>
      <c r="G56" s="82"/>
      <c r="H56" s="82"/>
      <c r="I56" s="82"/>
      <c r="J56" s="82"/>
      <c r="K56" s="85"/>
      <c r="L56" s="91"/>
      <c r="M56" s="18"/>
    </row>
    <row r="57" spans="1:13" ht="17.25" customHeight="1">
      <c r="A57" s="4"/>
      <c r="B57" s="24" t="s">
        <v>43</v>
      </c>
      <c r="C57" s="93">
        <v>1.39</v>
      </c>
      <c r="D57" s="99">
        <f>C57*5/100+C57</f>
        <v>1.4594999999999998</v>
      </c>
      <c r="E57" s="99">
        <f>D57*5/100+D57</f>
        <v>1.5324749999999998</v>
      </c>
      <c r="F57" s="90">
        <v>1.48</v>
      </c>
      <c r="G57" s="81">
        <f>+F57*0.03+F57</f>
        <v>1.5244</v>
      </c>
      <c r="H57" s="81">
        <f>+G57*0.08+G57</f>
        <v>1.646352</v>
      </c>
      <c r="I57" s="81">
        <f>+H57*0.05+H57</f>
        <v>1.7286696000000001</v>
      </c>
      <c r="J57" s="81">
        <f>+I57*0.08+I57</f>
        <v>1.866963168</v>
      </c>
      <c r="K57" s="84">
        <f>+J57*0.08+J57</f>
        <v>2.01632022144</v>
      </c>
      <c r="L57" s="91">
        <f>+K57*0.08+K57</f>
        <v>2.1776258391552</v>
      </c>
      <c r="M57" s="22" t="s">
        <v>1</v>
      </c>
    </row>
    <row r="58" spans="1:13" ht="12" customHeight="1">
      <c r="A58" s="4"/>
      <c r="B58" s="25" t="s">
        <v>14</v>
      </c>
      <c r="C58" s="94"/>
      <c r="D58" s="94"/>
      <c r="E58" s="94"/>
      <c r="F58" s="82"/>
      <c r="G58" s="82"/>
      <c r="H58" s="82"/>
      <c r="I58" s="82"/>
      <c r="J58" s="82"/>
      <c r="K58" s="85"/>
      <c r="L58" s="91"/>
      <c r="M58" s="17" t="s">
        <v>0</v>
      </c>
    </row>
    <row r="59" spans="1:13" ht="3" customHeight="1" thickBot="1">
      <c r="A59" s="6"/>
      <c r="B59" s="26"/>
      <c r="C59" s="95"/>
      <c r="D59" s="95"/>
      <c r="E59" s="95"/>
      <c r="F59" s="82"/>
      <c r="G59" s="82"/>
      <c r="H59" s="82"/>
      <c r="I59" s="82"/>
      <c r="J59" s="82"/>
      <c r="K59" s="85"/>
      <c r="L59" s="91"/>
      <c r="M59" s="18"/>
    </row>
    <row r="60" spans="1:13" ht="17.25" customHeight="1">
      <c r="A60" s="30"/>
      <c r="B60" s="34" t="s">
        <v>44</v>
      </c>
      <c r="C60" s="93">
        <v>1.7</v>
      </c>
      <c r="D60" s="99">
        <f>C60*5/100+C60</f>
        <v>1.785</v>
      </c>
      <c r="E60" s="99">
        <f>D60*5/100+D60</f>
        <v>1.87425</v>
      </c>
      <c r="F60" s="90">
        <v>1.84</v>
      </c>
      <c r="G60" s="81">
        <f>+F60*0.03+F60</f>
        <v>1.8952</v>
      </c>
      <c r="H60" s="81">
        <f>+G60*0.08+G60</f>
        <v>2.046816</v>
      </c>
      <c r="I60" s="81">
        <f>+H60*0.05+H60</f>
        <v>2.1491568</v>
      </c>
      <c r="J60" s="81">
        <f>+I60*0.08+I60</f>
        <v>2.321089344</v>
      </c>
      <c r="K60" s="84">
        <f>+J60*0.08+J60</f>
        <v>2.50677649152</v>
      </c>
      <c r="L60" s="91">
        <f>+K60*0.08+K60</f>
        <v>2.7073186108416003</v>
      </c>
      <c r="M60" s="22" t="s">
        <v>1</v>
      </c>
    </row>
    <row r="61" spans="1:13" ht="12" customHeight="1">
      <c r="A61" s="4"/>
      <c r="B61" s="25" t="s">
        <v>12</v>
      </c>
      <c r="C61" s="94"/>
      <c r="D61" s="94"/>
      <c r="E61" s="94"/>
      <c r="F61" s="82"/>
      <c r="G61" s="82"/>
      <c r="H61" s="82"/>
      <c r="I61" s="82"/>
      <c r="J61" s="82"/>
      <c r="K61" s="85"/>
      <c r="L61" s="91"/>
      <c r="M61" s="17" t="s">
        <v>0</v>
      </c>
    </row>
    <row r="62" spans="1:13" ht="3" customHeight="1">
      <c r="A62" s="5"/>
      <c r="B62" s="16"/>
      <c r="C62" s="94"/>
      <c r="D62" s="94"/>
      <c r="E62" s="94"/>
      <c r="F62" s="82"/>
      <c r="G62" s="82"/>
      <c r="H62" s="82"/>
      <c r="I62" s="82"/>
      <c r="J62" s="82"/>
      <c r="K62" s="85"/>
      <c r="L62" s="115"/>
      <c r="M62" s="18"/>
    </row>
    <row r="63" spans="1:13" ht="17.25" customHeight="1">
      <c r="A63" s="40"/>
      <c r="B63" s="42" t="s">
        <v>45</v>
      </c>
      <c r="C63" s="102">
        <v>1.68</v>
      </c>
      <c r="D63" s="102">
        <f>C63*5/100+C63</f>
        <v>1.764</v>
      </c>
      <c r="E63" s="102">
        <f>D63*5/100+D63</f>
        <v>1.8522</v>
      </c>
      <c r="F63" s="88">
        <v>1.82</v>
      </c>
      <c r="G63" s="88">
        <f>+F63*0.03+F63</f>
        <v>1.8746</v>
      </c>
      <c r="H63" s="88">
        <f>+G63*0.08+G63</f>
        <v>2.024568</v>
      </c>
      <c r="I63" s="88">
        <f>+H63*0.05+H63</f>
        <v>2.1257964</v>
      </c>
      <c r="J63" s="88">
        <f>+I63*0.08+I63</f>
        <v>2.295860112</v>
      </c>
      <c r="K63" s="88">
        <f>+J63*0.08+J63</f>
        <v>2.47952892096</v>
      </c>
      <c r="L63" s="115">
        <f>+K63*0.08+K63</f>
        <v>2.6778912346368</v>
      </c>
      <c r="M63" s="22" t="s">
        <v>1</v>
      </c>
    </row>
    <row r="64" spans="1:13" ht="12" customHeight="1">
      <c r="A64" s="40"/>
      <c r="B64" s="45" t="s">
        <v>12</v>
      </c>
      <c r="C64" s="102"/>
      <c r="D64" s="102"/>
      <c r="E64" s="102"/>
      <c r="F64" s="88"/>
      <c r="G64" s="88"/>
      <c r="H64" s="88"/>
      <c r="I64" s="88"/>
      <c r="J64" s="88"/>
      <c r="K64" s="88"/>
      <c r="L64" s="116"/>
      <c r="M64" s="17" t="s">
        <v>0</v>
      </c>
    </row>
    <row r="65" spans="1:13" ht="1.5" customHeight="1" thickBot="1">
      <c r="A65" s="41"/>
      <c r="B65" s="46"/>
      <c r="C65" s="52"/>
      <c r="D65" s="37"/>
      <c r="E65" s="37"/>
      <c r="F65" s="51"/>
      <c r="G65" s="50"/>
      <c r="H65" s="50"/>
      <c r="I65" s="50"/>
      <c r="J65" s="50"/>
      <c r="K65" s="49"/>
      <c r="L65" s="53"/>
      <c r="M65" s="21"/>
    </row>
    <row r="66" spans="1:13" ht="17.25" customHeight="1">
      <c r="A66" s="4"/>
      <c r="B66" s="23" t="s">
        <v>46</v>
      </c>
      <c r="C66" s="93">
        <v>3.95</v>
      </c>
      <c r="D66" s="99">
        <f>C66*5/100+C66</f>
        <v>4.1475</v>
      </c>
      <c r="E66" s="99">
        <f>D66*5/100+D66</f>
        <v>4.354875</v>
      </c>
      <c r="F66" s="82">
        <v>2</v>
      </c>
      <c r="G66" s="81">
        <f>+F66*0.03+F66</f>
        <v>2.06</v>
      </c>
      <c r="H66" s="81">
        <f>+G66*0.08+G66</f>
        <v>2.2248</v>
      </c>
      <c r="I66" s="81">
        <f>+H66*0.05+H66</f>
        <v>2.33604</v>
      </c>
      <c r="J66" s="81">
        <f>+I66*0.08+I66</f>
        <v>2.5229232</v>
      </c>
      <c r="K66" s="84">
        <f>+J66*0.08+J66</f>
        <v>2.724757056</v>
      </c>
      <c r="L66" s="91">
        <f>+K66*0.08+K66</f>
        <v>2.94273762048</v>
      </c>
      <c r="M66" s="17" t="s">
        <v>1</v>
      </c>
    </row>
    <row r="67" spans="1:13" ht="12" customHeight="1">
      <c r="A67" s="4"/>
      <c r="B67" s="1" t="s">
        <v>15</v>
      </c>
      <c r="C67" s="94"/>
      <c r="D67" s="94"/>
      <c r="E67" s="94"/>
      <c r="F67" s="82"/>
      <c r="G67" s="82"/>
      <c r="H67" s="82"/>
      <c r="I67" s="82"/>
      <c r="J67" s="82"/>
      <c r="K67" s="85"/>
      <c r="L67" s="91"/>
      <c r="M67" s="17" t="s">
        <v>0</v>
      </c>
    </row>
    <row r="68" spans="1:13" ht="0.75" customHeight="1">
      <c r="A68" s="5"/>
      <c r="B68" s="16"/>
      <c r="C68" s="94"/>
      <c r="D68" s="94"/>
      <c r="E68" s="94"/>
      <c r="F68" s="82"/>
      <c r="G68" s="82"/>
      <c r="H68" s="82"/>
      <c r="I68" s="82"/>
      <c r="J68" s="82"/>
      <c r="K68" s="85"/>
      <c r="L68" s="115"/>
      <c r="M68" s="18"/>
    </row>
    <row r="69" spans="1:13" ht="17.25" customHeight="1">
      <c r="A69" s="4"/>
      <c r="B69" s="24" t="s">
        <v>47</v>
      </c>
      <c r="C69" s="93">
        <v>1.68</v>
      </c>
      <c r="D69" s="93">
        <f>C69*5/100+C69</f>
        <v>1.764</v>
      </c>
      <c r="E69" s="93">
        <f>D69*5/100+D69</f>
        <v>1.8522</v>
      </c>
      <c r="F69" s="90">
        <v>1.5</v>
      </c>
      <c r="G69" s="90">
        <f>+F69*0.03+F69</f>
        <v>1.545</v>
      </c>
      <c r="H69" s="90">
        <f>+G69*0.08+G69</f>
        <v>1.6685999999999999</v>
      </c>
      <c r="I69" s="90">
        <f>+H69*0.05+H69</f>
        <v>1.75203</v>
      </c>
      <c r="J69" s="90">
        <f>+I69*0.08+I69</f>
        <v>1.8921923999999999</v>
      </c>
      <c r="K69" s="86">
        <f>+J69*0.08+J69</f>
        <v>2.0435677919999997</v>
      </c>
      <c r="L69" s="91">
        <f>+K69*0.08+K69</f>
        <v>2.2070532153599998</v>
      </c>
      <c r="M69" s="22" t="s">
        <v>1</v>
      </c>
    </row>
    <row r="70" spans="1:13" ht="12" customHeight="1">
      <c r="A70" s="4"/>
      <c r="B70" s="25" t="s">
        <v>13</v>
      </c>
      <c r="C70" s="94"/>
      <c r="D70" s="94"/>
      <c r="E70" s="94"/>
      <c r="F70" s="82"/>
      <c r="G70" s="82"/>
      <c r="H70" s="82"/>
      <c r="I70" s="82"/>
      <c r="J70" s="82"/>
      <c r="K70" s="85"/>
      <c r="L70" s="91"/>
      <c r="M70" s="17" t="s">
        <v>0</v>
      </c>
    </row>
    <row r="71" spans="1:13" ht="1.5" customHeight="1" thickBot="1">
      <c r="A71" s="5"/>
      <c r="B71" s="26"/>
      <c r="C71" s="95"/>
      <c r="D71" s="95"/>
      <c r="E71" s="95"/>
      <c r="F71" s="83"/>
      <c r="G71" s="82"/>
      <c r="H71" s="82"/>
      <c r="I71" s="82"/>
      <c r="J71" s="82"/>
      <c r="K71" s="85"/>
      <c r="L71" s="91"/>
      <c r="M71" s="21"/>
    </row>
    <row r="72" spans="1:13" ht="17.25" customHeight="1">
      <c r="A72" s="4"/>
      <c r="B72" s="34" t="s">
        <v>48</v>
      </c>
      <c r="C72" s="94">
        <v>3.95</v>
      </c>
      <c r="D72" s="94">
        <f>C72*5/100+C72</f>
        <v>4.1475</v>
      </c>
      <c r="E72" s="94">
        <f>D72*5/100+D72</f>
        <v>4.354875</v>
      </c>
      <c r="F72" s="82">
        <v>1.9</v>
      </c>
      <c r="G72" s="81">
        <f>+F72*0.03+F72</f>
        <v>1.9569999999999999</v>
      </c>
      <c r="H72" s="81">
        <f>+G72*0.08+G72</f>
        <v>2.1135599999999997</v>
      </c>
      <c r="I72" s="81">
        <f>+H72*0.05+H72</f>
        <v>2.219238</v>
      </c>
      <c r="J72" s="81">
        <f>+I72*0.08+I72</f>
        <v>2.39677704</v>
      </c>
      <c r="K72" s="84">
        <f>+J72*0.08+J72</f>
        <v>2.5885192031999997</v>
      </c>
      <c r="L72" s="91">
        <f>+K72*0.08+K72</f>
        <v>2.795600739456</v>
      </c>
      <c r="M72" s="17" t="s">
        <v>1</v>
      </c>
    </row>
    <row r="73" spans="1:13" ht="12" customHeight="1">
      <c r="A73" s="4"/>
      <c r="B73" s="1" t="s">
        <v>15</v>
      </c>
      <c r="C73" s="94"/>
      <c r="D73" s="94"/>
      <c r="E73" s="94"/>
      <c r="F73" s="82"/>
      <c r="G73" s="82"/>
      <c r="H73" s="82"/>
      <c r="I73" s="82"/>
      <c r="J73" s="82"/>
      <c r="K73" s="85"/>
      <c r="L73" s="91"/>
      <c r="M73" s="17" t="s">
        <v>0</v>
      </c>
    </row>
    <row r="74" spans="1:13" ht="1.5" customHeight="1" thickBot="1">
      <c r="A74" s="5"/>
      <c r="B74" s="16"/>
      <c r="C74" s="94"/>
      <c r="D74" s="94"/>
      <c r="E74" s="94"/>
      <c r="F74" s="82"/>
      <c r="G74" s="82"/>
      <c r="H74" s="82"/>
      <c r="I74" s="82"/>
      <c r="J74" s="82"/>
      <c r="K74" s="85"/>
      <c r="L74" s="91"/>
      <c r="M74" s="18"/>
    </row>
    <row r="75" spans="1:13" ht="17.25" customHeight="1">
      <c r="A75" s="4"/>
      <c r="B75" s="24" t="s">
        <v>49</v>
      </c>
      <c r="C75" s="93">
        <v>3.95</v>
      </c>
      <c r="D75" s="93">
        <f>C75*5/100+C75</f>
        <v>4.1475</v>
      </c>
      <c r="E75" s="93">
        <f>D75*5/100+D75</f>
        <v>4.354875</v>
      </c>
      <c r="F75" s="90">
        <v>2.3</v>
      </c>
      <c r="G75" s="81">
        <f>+F75*0.03+F75</f>
        <v>2.3689999999999998</v>
      </c>
      <c r="H75" s="81">
        <f>+G75*0.08+G75</f>
        <v>2.5585199999999997</v>
      </c>
      <c r="I75" s="81">
        <f>+H75*0.05+H75</f>
        <v>2.6864459999999997</v>
      </c>
      <c r="J75" s="81">
        <f>+I75*0.08+I75</f>
        <v>2.9013616799999995</v>
      </c>
      <c r="K75" s="84">
        <f>+J75*0.08+J75</f>
        <v>3.1334706143999993</v>
      </c>
      <c r="L75" s="91">
        <f>+K75*0.08+K75</f>
        <v>3.3841482635519995</v>
      </c>
      <c r="M75" s="22" t="s">
        <v>1</v>
      </c>
    </row>
    <row r="76" spans="1:13" ht="12" customHeight="1">
      <c r="A76" s="4"/>
      <c r="B76" s="25" t="s">
        <v>14</v>
      </c>
      <c r="C76" s="94"/>
      <c r="D76" s="94"/>
      <c r="E76" s="94"/>
      <c r="F76" s="82"/>
      <c r="G76" s="82"/>
      <c r="H76" s="82"/>
      <c r="I76" s="82"/>
      <c r="J76" s="82"/>
      <c r="K76" s="85"/>
      <c r="L76" s="91"/>
      <c r="M76" s="17" t="s">
        <v>0</v>
      </c>
    </row>
    <row r="77" spans="1:13" ht="1.5" customHeight="1">
      <c r="A77" s="5"/>
      <c r="B77" s="26"/>
      <c r="C77" s="95"/>
      <c r="D77" s="95"/>
      <c r="E77" s="95"/>
      <c r="F77" s="83"/>
      <c r="G77" s="82"/>
      <c r="H77" s="82"/>
      <c r="I77" s="82"/>
      <c r="J77" s="82"/>
      <c r="K77" s="85"/>
      <c r="L77" s="91"/>
      <c r="M77" s="21"/>
    </row>
    <row r="78" spans="1:13" ht="3.75" customHeight="1" thickBot="1">
      <c r="A78" s="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7.25" customHeight="1">
      <c r="A79" s="30"/>
      <c r="B79" s="57" t="s">
        <v>50</v>
      </c>
      <c r="C79" s="99">
        <v>3.95</v>
      </c>
      <c r="D79" s="99">
        <f>C79*5/100+C79</f>
        <v>4.1475</v>
      </c>
      <c r="E79" s="99">
        <f>D79*5/100+D79</f>
        <v>4.354875</v>
      </c>
      <c r="F79" s="81">
        <v>2.73</v>
      </c>
      <c r="G79" s="81">
        <f>+F79*0.03+F79</f>
        <v>2.8119</v>
      </c>
      <c r="H79" s="81">
        <f>+G79*0.08+G79</f>
        <v>3.036852</v>
      </c>
      <c r="I79" s="81">
        <f>+H79*0.05+H79</f>
        <v>3.1886946000000003</v>
      </c>
      <c r="J79" s="81">
        <f>+I79*0.08+I79</f>
        <v>3.4437901680000005</v>
      </c>
      <c r="K79" s="84">
        <f>+J79*0.08+J79</f>
        <v>3.7192933814400004</v>
      </c>
      <c r="L79" s="118">
        <f>+K79*0.08+K79</f>
        <v>4.0168368519552</v>
      </c>
      <c r="M79" s="58" t="s">
        <v>1</v>
      </c>
    </row>
    <row r="80" spans="1:13" ht="12" customHeight="1">
      <c r="A80" s="4"/>
      <c r="B80" s="1" t="s">
        <v>8</v>
      </c>
      <c r="C80" s="94"/>
      <c r="D80" s="94"/>
      <c r="E80" s="94"/>
      <c r="F80" s="82"/>
      <c r="G80" s="82"/>
      <c r="H80" s="82"/>
      <c r="I80" s="82"/>
      <c r="J80" s="82"/>
      <c r="K80" s="85"/>
      <c r="L80" s="91"/>
      <c r="M80" s="17" t="s">
        <v>0</v>
      </c>
    </row>
    <row r="81" spans="1:13" ht="1.5" customHeight="1" thickBot="1">
      <c r="A81" s="6"/>
      <c r="B81" s="16"/>
      <c r="C81" s="101"/>
      <c r="D81" s="95"/>
      <c r="E81" s="95"/>
      <c r="F81" s="83"/>
      <c r="G81" s="82"/>
      <c r="H81" s="82"/>
      <c r="I81" s="82"/>
      <c r="J81" s="82"/>
      <c r="K81" s="85"/>
      <c r="L81" s="91"/>
      <c r="M81" s="18"/>
    </row>
    <row r="82" spans="1:13" ht="17.25" customHeight="1">
      <c r="A82" s="40"/>
      <c r="B82" s="42" t="s">
        <v>51</v>
      </c>
      <c r="C82" s="96">
        <v>3.95</v>
      </c>
      <c r="D82" s="99">
        <f>C82*5/100+C82</f>
        <v>4.1475</v>
      </c>
      <c r="E82" s="99">
        <f>D82*5/100+D82</f>
        <v>4.354875</v>
      </c>
      <c r="F82" s="81">
        <v>4.36</v>
      </c>
      <c r="G82" s="81">
        <f>+F82*0.03+F82</f>
        <v>4.4908</v>
      </c>
      <c r="H82" s="81">
        <f>+G82*0.08+G82</f>
        <v>4.850064</v>
      </c>
      <c r="I82" s="81">
        <f>+H82*0.05+H82</f>
        <v>5.0925671999999995</v>
      </c>
      <c r="J82" s="81">
        <f>+I82*0.08+I82</f>
        <v>5.499972575999999</v>
      </c>
      <c r="K82" s="84">
        <f>+J82*0.08+J82</f>
        <v>5.939970382079999</v>
      </c>
      <c r="L82" s="91">
        <f>+K82*0.08+K82</f>
        <v>6.415168012646399</v>
      </c>
      <c r="M82" s="59" t="s">
        <v>1</v>
      </c>
    </row>
    <row r="83" spans="1:13" ht="12" customHeight="1">
      <c r="A83" s="4"/>
      <c r="B83" s="1" t="s">
        <v>8</v>
      </c>
      <c r="C83" s="94"/>
      <c r="D83" s="94"/>
      <c r="E83" s="94"/>
      <c r="F83" s="82"/>
      <c r="G83" s="82"/>
      <c r="H83" s="82"/>
      <c r="I83" s="82"/>
      <c r="J83" s="82"/>
      <c r="K83" s="85"/>
      <c r="L83" s="91"/>
      <c r="M83" s="17" t="s">
        <v>0</v>
      </c>
    </row>
    <row r="84" spans="1:13" ht="1.5" customHeight="1" thickBot="1">
      <c r="A84" s="6"/>
      <c r="B84" s="16"/>
      <c r="C84" s="94"/>
      <c r="D84" s="94"/>
      <c r="E84" s="94"/>
      <c r="F84" s="82"/>
      <c r="G84" s="82"/>
      <c r="H84" s="82"/>
      <c r="I84" s="82"/>
      <c r="J84" s="82"/>
      <c r="K84" s="85"/>
      <c r="L84" s="115"/>
      <c r="M84" s="18"/>
    </row>
    <row r="85" spans="1:13" ht="17.25" customHeight="1">
      <c r="A85" s="4"/>
      <c r="B85" s="24" t="s">
        <v>52</v>
      </c>
      <c r="C85" s="93">
        <v>3.95</v>
      </c>
      <c r="D85" s="93">
        <f>C85*5/100+C85</f>
        <v>4.1475</v>
      </c>
      <c r="E85" s="93">
        <f>D85*5/100+D85</f>
        <v>4.354875</v>
      </c>
      <c r="F85" s="90">
        <v>1.07</v>
      </c>
      <c r="G85" s="90">
        <f>+F85*0.03+F85</f>
        <v>1.1021</v>
      </c>
      <c r="H85" s="90">
        <f>+G85*0.08+G85</f>
        <v>1.190268</v>
      </c>
      <c r="I85" s="90">
        <f>+H85*0.05+H85</f>
        <v>1.2497814</v>
      </c>
      <c r="J85" s="90">
        <f>+I85*0.08+I85</f>
        <v>1.349763912</v>
      </c>
      <c r="K85" s="86">
        <f>+J85*0.08+J85</f>
        <v>1.45774502496</v>
      </c>
      <c r="L85" s="91">
        <f>+K85*0.08+K85</f>
        <v>1.5743646269568</v>
      </c>
      <c r="M85" s="22" t="s">
        <v>1</v>
      </c>
    </row>
    <row r="86" spans="1:13" ht="12" customHeight="1" thickBot="1">
      <c r="A86" s="4"/>
      <c r="B86" s="25"/>
      <c r="C86" s="94"/>
      <c r="D86" s="94"/>
      <c r="E86" s="94"/>
      <c r="F86" s="82"/>
      <c r="G86" s="82"/>
      <c r="H86" s="82"/>
      <c r="I86" s="82"/>
      <c r="J86" s="82"/>
      <c r="K86" s="85"/>
      <c r="L86" s="91"/>
      <c r="M86" s="17" t="s">
        <v>0</v>
      </c>
    </row>
    <row r="87" spans="1:13" ht="2.25" customHeight="1" hidden="1" thickBot="1">
      <c r="A87" s="5"/>
      <c r="B87" s="16"/>
      <c r="C87" s="95"/>
      <c r="D87" s="95"/>
      <c r="E87" s="95"/>
      <c r="F87" s="83"/>
      <c r="G87" s="82"/>
      <c r="H87" s="82"/>
      <c r="I87" s="82"/>
      <c r="J87" s="82"/>
      <c r="K87" s="85"/>
      <c r="L87" s="91"/>
      <c r="M87" s="21"/>
    </row>
    <row r="88" spans="1:13" ht="17.25" customHeight="1">
      <c r="A88" s="4"/>
      <c r="B88" s="24" t="s">
        <v>53</v>
      </c>
      <c r="C88" s="93">
        <v>3.95</v>
      </c>
      <c r="D88" s="99">
        <f>C88*5/100+C88</f>
        <v>4.1475</v>
      </c>
      <c r="E88" s="99">
        <f>D88*5/100+D88</f>
        <v>4.354875</v>
      </c>
      <c r="F88" s="82">
        <v>1.35</v>
      </c>
      <c r="G88" s="81">
        <f>+F88*0.03+F88</f>
        <v>1.3905</v>
      </c>
      <c r="H88" s="81">
        <f>+G88*0.08+G88</f>
        <v>1.50174</v>
      </c>
      <c r="I88" s="81">
        <f>+H88*0.05+H88</f>
        <v>1.5768270000000002</v>
      </c>
      <c r="J88" s="81">
        <f>+I88*0.08+I88</f>
        <v>1.7029731600000002</v>
      </c>
      <c r="K88" s="84">
        <f>+J88*0.08+J88</f>
        <v>1.8392110128000003</v>
      </c>
      <c r="L88" s="91">
        <f>+K88*0.08+K88</f>
        <v>1.9863478938240005</v>
      </c>
      <c r="M88" s="17" t="s">
        <v>1</v>
      </c>
    </row>
    <row r="89" spans="1:13" ht="12" customHeight="1">
      <c r="A89" s="4"/>
      <c r="B89" s="25" t="s">
        <v>13</v>
      </c>
      <c r="C89" s="94"/>
      <c r="D89" s="94"/>
      <c r="E89" s="94"/>
      <c r="F89" s="82"/>
      <c r="G89" s="82"/>
      <c r="H89" s="82"/>
      <c r="I89" s="82"/>
      <c r="J89" s="82"/>
      <c r="K89" s="85"/>
      <c r="L89" s="91"/>
      <c r="M89" s="17" t="s">
        <v>0</v>
      </c>
    </row>
    <row r="90" spans="1:13" ht="0.75" customHeight="1">
      <c r="A90" s="5"/>
      <c r="B90" s="26"/>
      <c r="C90" s="95"/>
      <c r="D90" s="95"/>
      <c r="E90" s="95"/>
      <c r="F90" s="83"/>
      <c r="G90" s="83"/>
      <c r="H90" s="83"/>
      <c r="I90" s="83"/>
      <c r="J90" s="83"/>
      <c r="K90" s="87"/>
      <c r="L90" s="91"/>
      <c r="M90" s="21"/>
    </row>
    <row r="91" spans="1:13" ht="17.25" customHeight="1">
      <c r="A91" s="4"/>
      <c r="B91" s="33" t="s">
        <v>54</v>
      </c>
      <c r="C91" s="94">
        <v>3.95</v>
      </c>
      <c r="D91" s="94">
        <f>C91*5/100+C91</f>
        <v>4.1475</v>
      </c>
      <c r="E91" s="94">
        <f>D91*5/100+D91</f>
        <v>4.354875</v>
      </c>
      <c r="F91" s="82">
        <v>2.37</v>
      </c>
      <c r="G91" s="82">
        <f>+F91*0.03+F91</f>
        <v>2.4411</v>
      </c>
      <c r="H91" s="82">
        <f>+G91*0.08+G91</f>
        <v>2.636388</v>
      </c>
      <c r="I91" s="82">
        <f>+H91*0.05+H91</f>
        <v>2.7682074</v>
      </c>
      <c r="J91" s="82">
        <f>+I91*0.08+I91</f>
        <v>2.989663992</v>
      </c>
      <c r="K91" s="85">
        <f>+J91*0.08+J91</f>
        <v>3.2288371113600003</v>
      </c>
      <c r="L91" s="113">
        <f>+K91*0.08+K91</f>
        <v>3.4871440802688003</v>
      </c>
      <c r="M91" s="17" t="s">
        <v>1</v>
      </c>
    </row>
    <row r="92" spans="1:13" ht="12" customHeight="1">
      <c r="A92" s="4"/>
      <c r="B92" s="25" t="s">
        <v>14</v>
      </c>
      <c r="C92" s="94"/>
      <c r="D92" s="94"/>
      <c r="E92" s="94"/>
      <c r="F92" s="82"/>
      <c r="G92" s="82"/>
      <c r="H92" s="82"/>
      <c r="I92" s="82"/>
      <c r="J92" s="82"/>
      <c r="K92" s="85"/>
      <c r="L92" s="91"/>
      <c r="M92" s="17" t="s">
        <v>0</v>
      </c>
    </row>
    <row r="93" spans="1:13" ht="1.5" customHeight="1" thickBot="1">
      <c r="A93" s="6"/>
      <c r="B93" s="16"/>
      <c r="C93" s="94"/>
      <c r="D93" s="94"/>
      <c r="E93" s="94"/>
      <c r="F93" s="82"/>
      <c r="G93" s="82"/>
      <c r="H93" s="82"/>
      <c r="I93" s="82"/>
      <c r="J93" s="82"/>
      <c r="K93" s="85"/>
      <c r="L93" s="91"/>
      <c r="M93" s="18"/>
    </row>
    <row r="94" spans="1:13" ht="17.25" customHeight="1">
      <c r="A94" s="4"/>
      <c r="B94" s="24" t="s">
        <v>55</v>
      </c>
      <c r="C94" s="93">
        <v>1.68</v>
      </c>
      <c r="D94" s="93">
        <f>C94*5/100+C94</f>
        <v>1.764</v>
      </c>
      <c r="E94" s="93">
        <f>D94*5/100+D94</f>
        <v>1.8522</v>
      </c>
      <c r="F94" s="90">
        <v>3.4</v>
      </c>
      <c r="G94" s="81">
        <f>+F94*0.03+F94</f>
        <v>3.502</v>
      </c>
      <c r="H94" s="81">
        <f>+G94*0.08+G94</f>
        <v>3.7821599999999997</v>
      </c>
      <c r="I94" s="81">
        <f>+H94*0.05+H94</f>
        <v>3.971268</v>
      </c>
      <c r="J94" s="81">
        <f>+I94*0.08+I94</f>
        <v>4.28896944</v>
      </c>
      <c r="K94" s="84">
        <f>+J94*0.08+J94</f>
        <v>4.6320869952</v>
      </c>
      <c r="L94" s="91">
        <f>+K94*0.08+K94</f>
        <v>5.002653954816</v>
      </c>
      <c r="M94" s="22" t="s">
        <v>1</v>
      </c>
    </row>
    <row r="95" spans="1:13" ht="12" customHeight="1">
      <c r="A95" s="4"/>
      <c r="B95" s="1" t="s">
        <v>8</v>
      </c>
      <c r="C95" s="94"/>
      <c r="D95" s="94"/>
      <c r="E95" s="94"/>
      <c r="F95" s="82"/>
      <c r="G95" s="82"/>
      <c r="H95" s="82"/>
      <c r="I95" s="82"/>
      <c r="J95" s="82"/>
      <c r="K95" s="85"/>
      <c r="L95" s="91"/>
      <c r="M95" s="17" t="s">
        <v>0</v>
      </c>
    </row>
    <row r="96" spans="1:13" ht="1.5" customHeight="1" thickBot="1">
      <c r="A96" s="5"/>
      <c r="B96" s="26"/>
      <c r="C96" s="95"/>
      <c r="D96" s="95"/>
      <c r="E96" s="95"/>
      <c r="F96" s="83"/>
      <c r="G96" s="82"/>
      <c r="H96" s="82"/>
      <c r="I96" s="82"/>
      <c r="J96" s="82"/>
      <c r="K96" s="85"/>
      <c r="L96" s="91"/>
      <c r="M96" s="21"/>
    </row>
    <row r="97" spans="1:13" ht="17.25" customHeight="1">
      <c r="A97" s="4"/>
      <c r="B97" s="38" t="s">
        <v>56</v>
      </c>
      <c r="C97" s="93">
        <v>3.95</v>
      </c>
      <c r="D97" s="93">
        <f>C97*5/100+C97</f>
        <v>4.1475</v>
      </c>
      <c r="E97" s="93">
        <f>D97*5/100+D97</f>
        <v>4.354875</v>
      </c>
      <c r="F97" s="90">
        <v>3.57</v>
      </c>
      <c r="G97" s="81">
        <f>+F97*0.03+F97</f>
        <v>3.6771</v>
      </c>
      <c r="H97" s="81">
        <f>+G97*0.08+G97</f>
        <v>3.971268</v>
      </c>
      <c r="I97" s="81">
        <f>+H97*0.05+H97</f>
        <v>4.1698314</v>
      </c>
      <c r="J97" s="81">
        <f>+I97*0.08+I97</f>
        <v>4.503417912</v>
      </c>
      <c r="K97" s="84">
        <f>+J97*0.08+J97</f>
        <v>4.863691344959999</v>
      </c>
      <c r="L97" s="91">
        <f>+K97*0.08+K97</f>
        <v>5.252786652556799</v>
      </c>
      <c r="M97" s="22" t="s">
        <v>1</v>
      </c>
    </row>
    <row r="98" spans="1:13" ht="12" customHeight="1">
      <c r="A98" s="4"/>
      <c r="B98" s="1" t="s">
        <v>8</v>
      </c>
      <c r="C98" s="94"/>
      <c r="D98" s="94"/>
      <c r="E98" s="94"/>
      <c r="F98" s="82"/>
      <c r="G98" s="82"/>
      <c r="H98" s="82"/>
      <c r="I98" s="82"/>
      <c r="J98" s="82"/>
      <c r="K98" s="85"/>
      <c r="L98" s="91"/>
      <c r="M98" s="17" t="s">
        <v>0</v>
      </c>
    </row>
    <row r="99" spans="1:13" ht="2.25" customHeight="1" thickBot="1">
      <c r="A99" s="5"/>
      <c r="B99" s="26"/>
      <c r="C99" s="95"/>
      <c r="D99" s="95"/>
      <c r="E99" s="95"/>
      <c r="F99" s="83"/>
      <c r="G99" s="82"/>
      <c r="H99" s="82"/>
      <c r="I99" s="82"/>
      <c r="J99" s="82"/>
      <c r="K99" s="85"/>
      <c r="L99" s="91"/>
      <c r="M99" s="21"/>
    </row>
    <row r="100" spans="1:13" ht="17.25" customHeight="1">
      <c r="A100" s="40"/>
      <c r="B100" s="42" t="s">
        <v>57</v>
      </c>
      <c r="C100" s="97">
        <v>3.95</v>
      </c>
      <c r="D100" s="94">
        <f>C100*5/100+C100</f>
        <v>4.1475</v>
      </c>
      <c r="E100" s="94">
        <f>D100*5/100+D100</f>
        <v>4.354875</v>
      </c>
      <c r="F100" s="82">
        <v>5</v>
      </c>
      <c r="G100" s="81">
        <f>+F100*0.03+F100</f>
        <v>5.15</v>
      </c>
      <c r="H100" s="81">
        <f>+G100*0.08+G100</f>
        <v>5.562</v>
      </c>
      <c r="I100" s="81">
        <f>+H100*0.05+H100</f>
        <v>5.8401000000000005</v>
      </c>
      <c r="J100" s="81">
        <f>+I100*0.08+I100</f>
        <v>6.307308000000001</v>
      </c>
      <c r="K100" s="84">
        <f>+J100*0.08+J100</f>
        <v>6.811892640000001</v>
      </c>
      <c r="L100" s="91">
        <f>+K100*0.08+K100</f>
        <v>7.356844051200001</v>
      </c>
      <c r="M100" s="17" t="s">
        <v>1</v>
      </c>
    </row>
    <row r="101" spans="1:13" ht="12" customHeight="1">
      <c r="A101" s="40"/>
      <c r="B101" s="54" t="s">
        <v>8</v>
      </c>
      <c r="C101" s="97"/>
      <c r="D101" s="94"/>
      <c r="E101" s="94"/>
      <c r="F101" s="82"/>
      <c r="G101" s="82"/>
      <c r="H101" s="82"/>
      <c r="I101" s="82"/>
      <c r="J101" s="82"/>
      <c r="K101" s="85"/>
      <c r="L101" s="91"/>
      <c r="M101" s="17" t="s">
        <v>0</v>
      </c>
    </row>
    <row r="102" spans="1:13" ht="3" customHeight="1" thickBot="1">
      <c r="A102" s="48"/>
      <c r="B102" s="46"/>
      <c r="C102" s="98"/>
      <c r="D102" s="95"/>
      <c r="E102" s="95"/>
      <c r="F102" s="83"/>
      <c r="G102" s="82"/>
      <c r="H102" s="82"/>
      <c r="I102" s="82"/>
      <c r="J102" s="82"/>
      <c r="K102" s="85"/>
      <c r="L102" s="91"/>
      <c r="M102" s="60"/>
    </row>
    <row r="103" spans="1:13" ht="17.25" customHeight="1">
      <c r="A103" s="40"/>
      <c r="B103" s="43" t="s">
        <v>58</v>
      </c>
      <c r="C103" s="96">
        <v>3.95</v>
      </c>
      <c r="D103" s="99">
        <f>C103*5/100+C103</f>
        <v>4.1475</v>
      </c>
      <c r="E103" s="99">
        <f>D103*5/100+D103</f>
        <v>4.354875</v>
      </c>
      <c r="F103" s="81">
        <v>4.28</v>
      </c>
      <c r="G103" s="81">
        <f>+F103*0.03+F103</f>
        <v>4.4084</v>
      </c>
      <c r="H103" s="81">
        <f>+G103*0.08+G103</f>
        <v>4.761072</v>
      </c>
      <c r="I103" s="81">
        <f>+H103*0.05+H103</f>
        <v>4.9991256</v>
      </c>
      <c r="J103" s="81">
        <f>+I103*0.08+I103</f>
        <v>5.399055648</v>
      </c>
      <c r="K103" s="84">
        <f>+J103*0.08+J103</f>
        <v>5.83098009984</v>
      </c>
      <c r="L103" s="91">
        <f>+K103*0.08+K103</f>
        <v>6.2974585078272</v>
      </c>
      <c r="M103" s="17" t="s">
        <v>1</v>
      </c>
    </row>
    <row r="104" spans="1:13" ht="12" customHeight="1">
      <c r="A104" s="40"/>
      <c r="B104" s="54" t="s">
        <v>8</v>
      </c>
      <c r="C104" s="97"/>
      <c r="D104" s="94"/>
      <c r="E104" s="94"/>
      <c r="F104" s="82"/>
      <c r="G104" s="82"/>
      <c r="H104" s="82"/>
      <c r="I104" s="82"/>
      <c r="J104" s="82"/>
      <c r="K104" s="85"/>
      <c r="L104" s="91"/>
      <c r="M104" s="17" t="s">
        <v>0</v>
      </c>
    </row>
    <row r="105" spans="1:13" ht="1.5" customHeight="1" thickBot="1">
      <c r="A105" s="48"/>
      <c r="B105" s="46"/>
      <c r="C105" s="98"/>
      <c r="D105" s="95"/>
      <c r="E105" s="95"/>
      <c r="F105" s="83"/>
      <c r="G105" s="82"/>
      <c r="H105" s="82"/>
      <c r="I105" s="82"/>
      <c r="J105" s="82"/>
      <c r="K105" s="85"/>
      <c r="L105" s="91"/>
      <c r="M105" s="60"/>
    </row>
    <row r="106" spans="1:13" ht="17.25" customHeight="1">
      <c r="A106" s="40"/>
      <c r="B106" s="43" t="s">
        <v>59</v>
      </c>
      <c r="C106" s="96">
        <v>3.95</v>
      </c>
      <c r="D106" s="99">
        <f>C106*5/100+C106</f>
        <v>4.1475</v>
      </c>
      <c r="E106" s="99">
        <f>D106*5/100+D106</f>
        <v>4.354875</v>
      </c>
      <c r="F106" s="81">
        <v>5</v>
      </c>
      <c r="G106" s="81">
        <f>+F106*0.03+F106</f>
        <v>5.15</v>
      </c>
      <c r="H106" s="81">
        <f>+G106*0.08+G106</f>
        <v>5.562</v>
      </c>
      <c r="I106" s="81">
        <f>+H106*0.05+H106</f>
        <v>5.8401000000000005</v>
      </c>
      <c r="J106" s="81">
        <f>+I106*0.08+I106</f>
        <v>6.307308000000001</v>
      </c>
      <c r="K106" s="84">
        <f>+J106*0.08+J106</f>
        <v>6.811892640000001</v>
      </c>
      <c r="L106" s="91">
        <f>+K106*0.08+K106</f>
        <v>7.356844051200001</v>
      </c>
      <c r="M106" s="17" t="s">
        <v>1</v>
      </c>
    </row>
    <row r="107" spans="1:13" ht="12" customHeight="1">
      <c r="A107" s="40"/>
      <c r="B107" s="54" t="s">
        <v>8</v>
      </c>
      <c r="C107" s="97"/>
      <c r="D107" s="94"/>
      <c r="E107" s="94"/>
      <c r="F107" s="82"/>
      <c r="G107" s="82"/>
      <c r="H107" s="82"/>
      <c r="I107" s="82"/>
      <c r="J107" s="82"/>
      <c r="K107" s="85"/>
      <c r="L107" s="91"/>
      <c r="M107" s="17" t="s">
        <v>0</v>
      </c>
    </row>
    <row r="108" spans="1:13" ht="1.5" customHeight="1" thickBot="1">
      <c r="A108" s="48"/>
      <c r="B108" s="46"/>
      <c r="C108" s="98"/>
      <c r="D108" s="95"/>
      <c r="E108" s="95"/>
      <c r="F108" s="83"/>
      <c r="G108" s="82"/>
      <c r="H108" s="82"/>
      <c r="I108" s="82"/>
      <c r="J108" s="82"/>
      <c r="K108" s="85"/>
      <c r="L108" s="91"/>
      <c r="M108" s="60"/>
    </row>
    <row r="109" spans="1:13" ht="17.25" customHeight="1">
      <c r="A109" s="40"/>
      <c r="B109" s="43" t="s">
        <v>60</v>
      </c>
      <c r="C109" s="96">
        <v>3.95</v>
      </c>
      <c r="D109" s="99">
        <f>C109*5/100+C109</f>
        <v>4.1475</v>
      </c>
      <c r="E109" s="99">
        <f>D109*5/100+D109</f>
        <v>4.354875</v>
      </c>
      <c r="F109" s="81">
        <v>5</v>
      </c>
      <c r="G109" s="81">
        <f>+F109*0.03+F109</f>
        <v>5.15</v>
      </c>
      <c r="H109" s="81">
        <f>+G109*0.08+G109</f>
        <v>5.562</v>
      </c>
      <c r="I109" s="81">
        <f>+H109*0.05+H109</f>
        <v>5.8401000000000005</v>
      </c>
      <c r="J109" s="81">
        <f>+I109*0.08+I109</f>
        <v>6.307308000000001</v>
      </c>
      <c r="K109" s="84">
        <f>+J109*0.08+J109</f>
        <v>6.811892640000001</v>
      </c>
      <c r="L109" s="91">
        <v>5.89</v>
      </c>
      <c r="M109" s="17" t="s">
        <v>1</v>
      </c>
    </row>
    <row r="110" spans="1:13" ht="12" customHeight="1">
      <c r="A110" s="40"/>
      <c r="B110" s="54" t="s">
        <v>8</v>
      </c>
      <c r="C110" s="97"/>
      <c r="D110" s="94"/>
      <c r="E110" s="94"/>
      <c r="F110" s="82"/>
      <c r="G110" s="82"/>
      <c r="H110" s="82"/>
      <c r="I110" s="82"/>
      <c r="J110" s="82"/>
      <c r="K110" s="85"/>
      <c r="L110" s="91"/>
      <c r="M110" s="17" t="s">
        <v>0</v>
      </c>
    </row>
    <row r="111" spans="1:13" ht="2.25" customHeight="1" thickBot="1">
      <c r="A111" s="48"/>
      <c r="B111" s="46"/>
      <c r="C111" s="98"/>
      <c r="D111" s="95"/>
      <c r="E111" s="95"/>
      <c r="F111" s="83"/>
      <c r="G111" s="82"/>
      <c r="H111" s="82"/>
      <c r="I111" s="82"/>
      <c r="J111" s="82"/>
      <c r="K111" s="85"/>
      <c r="L111" s="91"/>
      <c r="M111" s="60"/>
    </row>
    <row r="112" spans="1:13" ht="17.25" customHeight="1">
      <c r="A112" s="40"/>
      <c r="B112" s="43" t="s">
        <v>61</v>
      </c>
      <c r="C112" s="96">
        <v>3.95</v>
      </c>
      <c r="D112" s="99">
        <f>C112*5/100+C112</f>
        <v>4.1475</v>
      </c>
      <c r="E112" s="99">
        <f>D112*5/100+D112</f>
        <v>4.354875</v>
      </c>
      <c r="F112" s="81">
        <v>4</v>
      </c>
      <c r="G112" s="81">
        <f>+F112*0.03+F112</f>
        <v>4.12</v>
      </c>
      <c r="H112" s="81">
        <f>+G112*0.08+G112</f>
        <v>4.4496</v>
      </c>
      <c r="I112" s="81">
        <f>+H112*0.05+H112</f>
        <v>4.67208</v>
      </c>
      <c r="J112" s="81">
        <f>+I112*0.08+I112</f>
        <v>5.0458464</v>
      </c>
      <c r="K112" s="84">
        <f>+J112*0.08+J112</f>
        <v>5.449514112</v>
      </c>
      <c r="L112" s="117">
        <v>6.4152</v>
      </c>
      <c r="M112" s="17" t="s">
        <v>1</v>
      </c>
    </row>
    <row r="113" spans="1:13" ht="12" customHeight="1">
      <c r="A113" s="40"/>
      <c r="B113" s="54" t="s">
        <v>8</v>
      </c>
      <c r="C113" s="97"/>
      <c r="D113" s="94"/>
      <c r="E113" s="94"/>
      <c r="F113" s="82"/>
      <c r="G113" s="82"/>
      <c r="H113" s="82"/>
      <c r="I113" s="82"/>
      <c r="J113" s="82"/>
      <c r="K113" s="85"/>
      <c r="L113" s="117"/>
      <c r="M113" s="17" t="s">
        <v>0</v>
      </c>
    </row>
    <row r="114" spans="1:13" ht="1.5" customHeight="1" thickBot="1">
      <c r="A114" s="55"/>
      <c r="B114" s="46"/>
      <c r="C114" s="100"/>
      <c r="D114" s="95"/>
      <c r="E114" s="95"/>
      <c r="F114" s="83"/>
      <c r="G114" s="83"/>
      <c r="H114" s="83"/>
      <c r="I114" s="83"/>
      <c r="J114" s="83"/>
      <c r="K114" s="87"/>
      <c r="L114" s="117"/>
      <c r="M114" s="21"/>
    </row>
    <row r="115" spans="1:13" ht="17.25" customHeight="1">
      <c r="A115" s="4"/>
      <c r="B115" s="2" t="s">
        <v>34</v>
      </c>
      <c r="C115" s="93">
        <v>0.9</v>
      </c>
      <c r="D115" s="99">
        <f>C115*5/100+C115</f>
        <v>0.9450000000000001</v>
      </c>
      <c r="E115" s="99">
        <f>D115*5/100+D115</f>
        <v>0.9922500000000001</v>
      </c>
      <c r="F115" s="90">
        <v>1.2</v>
      </c>
      <c r="G115" s="81">
        <f>+F115*0.03+F115</f>
        <v>1.236</v>
      </c>
      <c r="H115" s="81">
        <f>+G115*0.08+G115</f>
        <v>1.33488</v>
      </c>
      <c r="I115" s="81">
        <f>+H115*0.05+H115</f>
        <v>1.401624</v>
      </c>
      <c r="J115" s="81">
        <f>+I115*0.08+I115</f>
        <v>1.51375392</v>
      </c>
      <c r="K115" s="84">
        <f>+J115*0.08+J115</f>
        <v>1.6348542336</v>
      </c>
      <c r="L115" s="91">
        <f>+K115*0.08+K115</f>
        <v>1.765642572288</v>
      </c>
      <c r="M115" s="17" t="s">
        <v>1</v>
      </c>
    </row>
    <row r="116" spans="1:13" ht="12" customHeight="1">
      <c r="A116" s="4"/>
      <c r="B116" s="1" t="s">
        <v>5</v>
      </c>
      <c r="C116" s="94"/>
      <c r="D116" s="94"/>
      <c r="E116" s="94"/>
      <c r="F116" s="82"/>
      <c r="G116" s="82"/>
      <c r="H116" s="82"/>
      <c r="I116" s="82"/>
      <c r="J116" s="82"/>
      <c r="K116" s="85"/>
      <c r="L116" s="91"/>
      <c r="M116" s="17" t="s">
        <v>0</v>
      </c>
    </row>
    <row r="117" spans="1:13" ht="2.25" customHeight="1" thickBot="1">
      <c r="A117" s="5"/>
      <c r="B117" s="3"/>
      <c r="C117" s="95"/>
      <c r="D117" s="95"/>
      <c r="E117" s="95"/>
      <c r="F117" s="83"/>
      <c r="G117" s="82"/>
      <c r="H117" s="82"/>
      <c r="I117" s="82"/>
      <c r="J117" s="82"/>
      <c r="K117" s="85"/>
      <c r="L117" s="91"/>
      <c r="M117" s="21"/>
    </row>
    <row r="118" spans="1:13" ht="17.25" customHeight="1">
      <c r="A118" s="4"/>
      <c r="B118" s="23" t="s">
        <v>63</v>
      </c>
      <c r="C118" s="106">
        <v>3.37</v>
      </c>
      <c r="D118" s="99">
        <f>C118*5/100+C118</f>
        <v>3.5385</v>
      </c>
      <c r="E118" s="99">
        <f>D118*5/100+D118</f>
        <v>3.7154249999999998</v>
      </c>
      <c r="F118" s="82">
        <v>2.8</v>
      </c>
      <c r="G118" s="81">
        <f>+F118*0.03+F118</f>
        <v>2.884</v>
      </c>
      <c r="H118" s="81">
        <f>+G118*0.08+G118</f>
        <v>3.1147199999999997</v>
      </c>
      <c r="I118" s="81">
        <f>+H118*0.05+H118</f>
        <v>3.270456</v>
      </c>
      <c r="J118" s="81">
        <f>+I118*0.08+I118</f>
        <v>3.5320924799999998</v>
      </c>
      <c r="K118" s="84">
        <f>+J118*0.08+J118</f>
        <v>3.8146598783999996</v>
      </c>
      <c r="L118" s="91">
        <f>+K118*0.08+K118</f>
        <v>4.119832668671999</v>
      </c>
      <c r="M118" s="22" t="s">
        <v>1</v>
      </c>
    </row>
    <row r="119" spans="1:13" ht="12" customHeight="1">
      <c r="A119" s="4"/>
      <c r="B119" s="1" t="s">
        <v>6</v>
      </c>
      <c r="C119" s="107"/>
      <c r="D119" s="94"/>
      <c r="E119" s="94"/>
      <c r="F119" s="82"/>
      <c r="G119" s="82"/>
      <c r="H119" s="82"/>
      <c r="I119" s="82"/>
      <c r="J119" s="82"/>
      <c r="K119" s="85"/>
      <c r="L119" s="91"/>
      <c r="M119" s="17" t="s">
        <v>0</v>
      </c>
    </row>
    <row r="120" spans="1:13" ht="0.75" customHeight="1" thickBot="1">
      <c r="A120" s="5"/>
      <c r="B120" s="16"/>
      <c r="C120" s="108"/>
      <c r="D120" s="95"/>
      <c r="E120" s="95"/>
      <c r="F120" s="83"/>
      <c r="G120" s="82"/>
      <c r="H120" s="82"/>
      <c r="I120" s="82"/>
      <c r="J120" s="82"/>
      <c r="K120" s="85"/>
      <c r="L120" s="91"/>
      <c r="M120" s="21"/>
    </row>
    <row r="121" spans="1:13" ht="17.25" customHeight="1">
      <c r="A121" s="4"/>
      <c r="B121" s="23" t="s">
        <v>28</v>
      </c>
      <c r="C121" s="106">
        <v>4.04</v>
      </c>
      <c r="D121" s="99">
        <f>C121*5/100+C121</f>
        <v>4.242</v>
      </c>
      <c r="E121" s="99">
        <f>D121*5/100+D121</f>
        <v>4.4541</v>
      </c>
      <c r="F121" s="82">
        <v>2.5</v>
      </c>
      <c r="G121" s="81">
        <f>+F121*0.03+F121</f>
        <v>2.575</v>
      </c>
      <c r="H121" s="81">
        <f>+G121*0.08+G121</f>
        <v>2.781</v>
      </c>
      <c r="I121" s="81">
        <f>+H121*0.05+H121</f>
        <v>2.9200500000000003</v>
      </c>
      <c r="J121" s="81">
        <f>+I121*0.08+I121</f>
        <v>3.1536540000000004</v>
      </c>
      <c r="K121" s="84">
        <f>+J121*0.08+J121</f>
        <v>3.4059463200000004</v>
      </c>
      <c r="L121" s="91">
        <f>+K121*0.08+K121</f>
        <v>3.6784220256000006</v>
      </c>
      <c r="M121" s="17" t="s">
        <v>1</v>
      </c>
    </row>
    <row r="122" spans="1:13" ht="12" customHeight="1">
      <c r="A122" s="4"/>
      <c r="B122" s="1" t="s">
        <v>6</v>
      </c>
      <c r="C122" s="107"/>
      <c r="D122" s="94"/>
      <c r="E122" s="94"/>
      <c r="F122" s="82"/>
      <c r="G122" s="82"/>
      <c r="H122" s="82"/>
      <c r="I122" s="82"/>
      <c r="J122" s="82"/>
      <c r="K122" s="85"/>
      <c r="L122" s="91"/>
      <c r="M122" s="17" t="s">
        <v>0</v>
      </c>
    </row>
    <row r="123" spans="1:13" ht="4.5" customHeight="1" thickBot="1">
      <c r="A123" s="5"/>
      <c r="B123" s="16"/>
      <c r="C123" s="108"/>
      <c r="D123" s="95"/>
      <c r="E123" s="95"/>
      <c r="F123" s="83"/>
      <c r="G123" s="82"/>
      <c r="H123" s="82"/>
      <c r="I123" s="82"/>
      <c r="J123" s="82"/>
      <c r="K123" s="85"/>
      <c r="L123" s="91"/>
      <c r="M123" s="18"/>
    </row>
    <row r="124" spans="1:13" ht="17.25" customHeight="1">
      <c r="A124" s="4"/>
      <c r="B124" s="23" t="s">
        <v>29</v>
      </c>
      <c r="C124" s="106">
        <v>4.04</v>
      </c>
      <c r="D124" s="99">
        <f>C124*5/100+C124</f>
        <v>4.242</v>
      </c>
      <c r="E124" s="99">
        <f>D124*5/100+D124</f>
        <v>4.4541</v>
      </c>
      <c r="F124" s="82">
        <v>3.3</v>
      </c>
      <c r="G124" s="81">
        <f>+F124*0.03+F124</f>
        <v>3.399</v>
      </c>
      <c r="H124" s="81">
        <f>+G124*0.08+G124</f>
        <v>3.67092</v>
      </c>
      <c r="I124" s="81">
        <f>+H124*0.05+H124</f>
        <v>3.8544660000000004</v>
      </c>
      <c r="J124" s="81">
        <f>+I124*0.08+I124</f>
        <v>4.1628232800000005</v>
      </c>
      <c r="K124" s="84">
        <f>+J124*0.08+J124</f>
        <v>4.495849142400001</v>
      </c>
      <c r="L124" s="91">
        <f>+K124*0.08+K124</f>
        <v>4.855517073792001</v>
      </c>
      <c r="M124" s="59" t="s">
        <v>1</v>
      </c>
    </row>
    <row r="125" spans="1:13" ht="12" customHeight="1">
      <c r="A125" s="4"/>
      <c r="B125" s="1" t="s">
        <v>11</v>
      </c>
      <c r="C125" s="107"/>
      <c r="D125" s="94"/>
      <c r="E125" s="94"/>
      <c r="F125" s="82"/>
      <c r="G125" s="82"/>
      <c r="H125" s="82"/>
      <c r="I125" s="82"/>
      <c r="J125" s="82"/>
      <c r="K125" s="85"/>
      <c r="L125" s="91"/>
      <c r="M125" s="44" t="s">
        <v>0</v>
      </c>
    </row>
    <row r="126" spans="1:13" ht="3" customHeight="1">
      <c r="A126" s="70"/>
      <c r="B126" s="26"/>
      <c r="C126" s="108"/>
      <c r="D126" s="95"/>
      <c r="E126" s="95"/>
      <c r="F126" s="83"/>
      <c r="G126" s="83"/>
      <c r="H126" s="83"/>
      <c r="I126" s="83"/>
      <c r="J126" s="83"/>
      <c r="K126" s="87"/>
      <c r="L126" s="91"/>
      <c r="M126" s="60"/>
    </row>
    <row r="127" spans="1:13" ht="3" customHeight="1">
      <c r="A127" s="63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5"/>
    </row>
    <row r="128" spans="1:13" ht="17.25" customHeight="1">
      <c r="A128" s="72"/>
      <c r="B128" s="73"/>
      <c r="C128" s="74"/>
      <c r="D128" s="75"/>
      <c r="E128" s="75"/>
      <c r="F128" s="75"/>
      <c r="G128" s="75"/>
      <c r="H128" s="75"/>
      <c r="I128" s="75"/>
      <c r="J128" s="75"/>
      <c r="K128" s="75"/>
      <c r="L128" s="75"/>
      <c r="M128" s="76"/>
    </row>
    <row r="129" spans="1:13" ht="3" customHeight="1">
      <c r="A129" s="41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71"/>
    </row>
    <row r="130" spans="1:13" ht="12.75" customHeight="1">
      <c r="A130" s="77"/>
      <c r="B130" s="67"/>
      <c r="C130" s="68" t="s">
        <v>3</v>
      </c>
      <c r="D130" s="68" t="s">
        <v>3</v>
      </c>
      <c r="E130" s="68" t="s">
        <v>3</v>
      </c>
      <c r="F130" s="68" t="s">
        <v>3</v>
      </c>
      <c r="G130" s="68" t="s">
        <v>3</v>
      </c>
      <c r="H130" s="68" t="s">
        <v>3</v>
      </c>
      <c r="I130" s="68" t="s">
        <v>3</v>
      </c>
      <c r="J130" s="68" t="s">
        <v>3</v>
      </c>
      <c r="K130" s="68" t="s">
        <v>3</v>
      </c>
      <c r="L130" s="68" t="s">
        <v>65</v>
      </c>
      <c r="M130" s="69" t="s">
        <v>66</v>
      </c>
    </row>
    <row r="131" spans="1:13" ht="3" customHeight="1" thickBot="1">
      <c r="A131" s="6"/>
      <c r="B131" s="7"/>
      <c r="C131" s="56"/>
      <c r="D131" s="56"/>
      <c r="E131" s="56"/>
      <c r="F131" s="56">
        <v>0.84</v>
      </c>
      <c r="G131" s="56">
        <v>0.84</v>
      </c>
      <c r="H131" s="56">
        <v>0.84</v>
      </c>
      <c r="I131" s="56">
        <v>0.84</v>
      </c>
      <c r="J131" s="56">
        <v>0.84</v>
      </c>
      <c r="K131" s="56">
        <v>0.84</v>
      </c>
      <c r="L131" s="56">
        <v>0.84</v>
      </c>
      <c r="M131" s="66"/>
    </row>
    <row r="132" spans="1:13" ht="15.75" customHeight="1">
      <c r="A132" s="40"/>
      <c r="B132" s="42" t="s">
        <v>30</v>
      </c>
      <c r="C132" s="96">
        <v>3.3</v>
      </c>
      <c r="D132" s="99">
        <f>C132*5/100+C132</f>
        <v>3.465</v>
      </c>
      <c r="E132" s="99">
        <f>D132*5/100+D132</f>
        <v>3.6382499999999998</v>
      </c>
      <c r="F132" s="39" t="s">
        <v>16</v>
      </c>
      <c r="G132" s="39" t="s">
        <v>16</v>
      </c>
      <c r="H132" s="39" t="s">
        <v>16</v>
      </c>
      <c r="I132" s="39" t="s">
        <v>16</v>
      </c>
      <c r="J132" s="39" t="s">
        <v>16</v>
      </c>
      <c r="K132" s="47" t="s">
        <v>16</v>
      </c>
      <c r="L132" s="115">
        <f>+K133*0.08+K133</f>
        <v>4.6558955520000005</v>
      </c>
      <c r="M132" s="78"/>
    </row>
    <row r="133" spans="1:13" ht="12" customHeight="1">
      <c r="A133" s="40"/>
      <c r="B133" s="45" t="s">
        <v>4</v>
      </c>
      <c r="C133" s="97"/>
      <c r="D133" s="94"/>
      <c r="E133" s="94"/>
      <c r="F133" s="90">
        <v>3.07</v>
      </c>
      <c r="G133" s="90">
        <f>+F133*0.03+F133</f>
        <v>3.1620999999999997</v>
      </c>
      <c r="H133" s="90">
        <v>3.52</v>
      </c>
      <c r="I133" s="90">
        <f>+H133*0.05+H133</f>
        <v>3.696</v>
      </c>
      <c r="J133" s="90">
        <f>+I133*0.08+I133</f>
        <v>3.99168</v>
      </c>
      <c r="K133" s="86">
        <f>+J133*0.08+J133</f>
        <v>4.3110144</v>
      </c>
      <c r="L133" s="116"/>
      <c r="M133" s="79"/>
    </row>
    <row r="134" spans="1:13" ht="3" customHeight="1" thickBot="1">
      <c r="A134" s="41"/>
      <c r="B134" s="46"/>
      <c r="C134" s="100"/>
      <c r="D134" s="95"/>
      <c r="E134" s="95"/>
      <c r="F134" s="82"/>
      <c r="G134" s="82"/>
      <c r="H134" s="82"/>
      <c r="I134" s="82"/>
      <c r="J134" s="82"/>
      <c r="K134" s="85"/>
      <c r="L134" s="113"/>
      <c r="M134" s="80"/>
    </row>
    <row r="135" spans="1:13" ht="15.75" customHeight="1">
      <c r="A135" s="4"/>
      <c r="B135" s="2" t="s">
        <v>31</v>
      </c>
      <c r="C135" s="93">
        <v>5.47</v>
      </c>
      <c r="D135" s="99">
        <f>C135*5/100+C135</f>
        <v>5.7435</v>
      </c>
      <c r="E135" s="99">
        <f>D135*5/100+D135</f>
        <v>6.0306750000000005</v>
      </c>
      <c r="F135" s="90">
        <v>4.46</v>
      </c>
      <c r="G135" s="81">
        <f>+F135*0.03+F135</f>
        <v>4.5938</v>
      </c>
      <c r="H135" s="81">
        <f>+G135*0.08+G135</f>
        <v>4.961304</v>
      </c>
      <c r="I135" s="81">
        <f>+H135*0.05+H135</f>
        <v>5.2093692</v>
      </c>
      <c r="J135" s="81">
        <f>+I135*0.08+I135</f>
        <v>5.6261187360000005</v>
      </c>
      <c r="K135" s="84">
        <f>+J135*0.08+J135</f>
        <v>6.07620823488</v>
      </c>
      <c r="L135" s="91">
        <f>+K135*0.08+K135</f>
        <v>6.5623048936704</v>
      </c>
      <c r="M135" s="96"/>
    </row>
    <row r="136" spans="1:13" ht="12" customHeight="1">
      <c r="A136" s="4"/>
      <c r="B136" s="1" t="s">
        <v>5</v>
      </c>
      <c r="C136" s="94"/>
      <c r="D136" s="94"/>
      <c r="E136" s="94"/>
      <c r="F136" s="82"/>
      <c r="G136" s="82"/>
      <c r="H136" s="82"/>
      <c r="I136" s="82"/>
      <c r="J136" s="82"/>
      <c r="K136" s="85"/>
      <c r="L136" s="91"/>
      <c r="M136" s="97"/>
    </row>
    <row r="137" spans="1:13" ht="3" customHeight="1" thickBot="1">
      <c r="A137" s="5"/>
      <c r="B137" s="16"/>
      <c r="C137" s="95"/>
      <c r="D137" s="95"/>
      <c r="E137" s="95"/>
      <c r="F137" s="82"/>
      <c r="G137" s="82"/>
      <c r="H137" s="82"/>
      <c r="I137" s="82"/>
      <c r="J137" s="82"/>
      <c r="K137" s="85"/>
      <c r="L137" s="91"/>
      <c r="M137" s="97"/>
    </row>
    <row r="138" spans="1:13" ht="16.5" customHeight="1">
      <c r="A138" s="4"/>
      <c r="B138" s="2" t="s">
        <v>32</v>
      </c>
      <c r="C138" s="93">
        <v>5.47</v>
      </c>
      <c r="D138" s="99">
        <f>C138*5/100+C138</f>
        <v>5.7435</v>
      </c>
      <c r="E138" s="99">
        <f>D138*5/100+D138</f>
        <v>6.0306750000000005</v>
      </c>
      <c r="F138" s="90">
        <v>5.68</v>
      </c>
      <c r="G138" s="81">
        <f>+F138*0.03+F138</f>
        <v>5.8504</v>
      </c>
      <c r="H138" s="81">
        <f>+G138*0.08+G138</f>
        <v>6.318432</v>
      </c>
      <c r="I138" s="81">
        <f>+H138*0.05+H138</f>
        <v>6.6343536</v>
      </c>
      <c r="J138" s="81">
        <f>+I138*0.08+I138</f>
        <v>7.165101888</v>
      </c>
      <c r="K138" s="84">
        <f>+J138*0.08+J138</f>
        <v>7.73831003904</v>
      </c>
      <c r="L138" s="91">
        <f>+K138*0.08+K138</f>
        <v>8.3573748421632</v>
      </c>
      <c r="M138" s="96"/>
    </row>
    <row r="139" spans="1:13" ht="12" customHeight="1">
      <c r="A139" s="4"/>
      <c r="B139" s="1" t="s">
        <v>6</v>
      </c>
      <c r="C139" s="94"/>
      <c r="D139" s="94"/>
      <c r="E139" s="94"/>
      <c r="F139" s="82"/>
      <c r="G139" s="82"/>
      <c r="H139" s="82"/>
      <c r="I139" s="82"/>
      <c r="J139" s="82"/>
      <c r="K139" s="85"/>
      <c r="L139" s="91"/>
      <c r="M139" s="97"/>
    </row>
    <row r="140" spans="1:13" ht="2.25" customHeight="1" thickBot="1">
      <c r="A140" s="5"/>
      <c r="B140" s="16"/>
      <c r="C140" s="95"/>
      <c r="D140" s="95"/>
      <c r="E140" s="95"/>
      <c r="F140" s="83"/>
      <c r="G140" s="82"/>
      <c r="H140" s="82"/>
      <c r="I140" s="82"/>
      <c r="J140" s="82"/>
      <c r="K140" s="85"/>
      <c r="L140" s="91"/>
      <c r="M140" s="100"/>
    </row>
    <row r="141" spans="1:13" ht="17.25" customHeight="1">
      <c r="A141" s="4"/>
      <c r="B141" s="2" t="s">
        <v>33</v>
      </c>
      <c r="C141" s="93">
        <v>7</v>
      </c>
      <c r="D141" s="99">
        <f>C141*5/100+C141</f>
        <v>7.35</v>
      </c>
      <c r="E141" s="99">
        <f>D141*5/100+D141</f>
        <v>7.717499999999999</v>
      </c>
      <c r="F141" s="82">
        <v>7.2</v>
      </c>
      <c r="G141" s="81">
        <f>+F141*0.03+F141</f>
        <v>7.416</v>
      </c>
      <c r="H141" s="81">
        <f>+G141*0.08+G141</f>
        <v>8.00928</v>
      </c>
      <c r="I141" s="81">
        <f>+H141*0.05+H141</f>
        <v>8.409744</v>
      </c>
      <c r="J141" s="81">
        <f>+I141*0.08+I141</f>
        <v>9.08252352</v>
      </c>
      <c r="K141" s="84">
        <f>+J141*0.08+J141</f>
        <v>9.809125401600001</v>
      </c>
      <c r="L141" s="91">
        <f>+K141*0.08+K141</f>
        <v>10.593855433728</v>
      </c>
      <c r="M141" s="97"/>
    </row>
    <row r="142" spans="1:13" ht="12" customHeight="1">
      <c r="A142" s="4"/>
      <c r="B142" s="1" t="s">
        <v>8</v>
      </c>
      <c r="C142" s="94"/>
      <c r="D142" s="94"/>
      <c r="E142" s="94"/>
      <c r="F142" s="82"/>
      <c r="G142" s="82"/>
      <c r="H142" s="82"/>
      <c r="I142" s="82"/>
      <c r="J142" s="82"/>
      <c r="K142" s="85"/>
      <c r="L142" s="91"/>
      <c r="M142" s="97"/>
    </row>
    <row r="143" spans="1:13" ht="1.5" customHeight="1" thickBot="1">
      <c r="A143" s="5"/>
      <c r="B143" s="16"/>
      <c r="C143" s="95"/>
      <c r="D143" s="95"/>
      <c r="E143" s="95"/>
      <c r="F143" s="83"/>
      <c r="G143" s="82"/>
      <c r="H143" s="82"/>
      <c r="I143" s="82"/>
      <c r="J143" s="82"/>
      <c r="K143" s="85"/>
      <c r="L143" s="91"/>
      <c r="M143" s="100"/>
    </row>
    <row r="144" spans="1:13" ht="17.25" customHeight="1">
      <c r="A144" s="4"/>
      <c r="B144" s="23" t="s">
        <v>62</v>
      </c>
      <c r="C144" s="93">
        <v>7</v>
      </c>
      <c r="D144" s="99">
        <f>C144*5/100+C144</f>
        <v>7.35</v>
      </c>
      <c r="E144" s="99">
        <f>D144*5/100+D144</f>
        <v>7.717499999999999</v>
      </c>
      <c r="F144" s="82">
        <v>8.49</v>
      </c>
      <c r="G144" s="81">
        <f>+F144*0.03+F144</f>
        <v>8.7447</v>
      </c>
      <c r="H144" s="81">
        <f>+G144*0.08+G144</f>
        <v>9.444276</v>
      </c>
      <c r="I144" s="81">
        <f>+H144*0.05+H144</f>
        <v>9.9164898</v>
      </c>
      <c r="J144" s="81">
        <f>+I144*0.08+I144</f>
        <v>10.709808984</v>
      </c>
      <c r="K144" s="84">
        <f>+J144*0.08+J144</f>
        <v>11.56659370272</v>
      </c>
      <c r="L144" s="91">
        <f>+K144*0.08+K144</f>
        <v>12.4919211989376</v>
      </c>
      <c r="M144" s="17" t="s">
        <v>1</v>
      </c>
    </row>
    <row r="145" spans="1:13" ht="12" customHeight="1">
      <c r="A145" s="4"/>
      <c r="B145" s="1" t="s">
        <v>10</v>
      </c>
      <c r="C145" s="94"/>
      <c r="D145" s="94"/>
      <c r="E145" s="94"/>
      <c r="F145" s="82"/>
      <c r="G145" s="82"/>
      <c r="H145" s="82"/>
      <c r="I145" s="82"/>
      <c r="J145" s="82"/>
      <c r="K145" s="85"/>
      <c r="L145" s="91"/>
      <c r="M145" s="17" t="s">
        <v>0</v>
      </c>
    </row>
    <row r="146" spans="1:13" ht="1.5" customHeight="1" thickBot="1">
      <c r="A146" s="6"/>
      <c r="B146" s="61"/>
      <c r="C146" s="101"/>
      <c r="D146" s="101"/>
      <c r="E146" s="101"/>
      <c r="F146" s="92"/>
      <c r="G146" s="92"/>
      <c r="H146" s="92"/>
      <c r="I146" s="92"/>
      <c r="J146" s="92"/>
      <c r="K146" s="89"/>
      <c r="L146" s="114"/>
      <c r="M146" s="62"/>
    </row>
    <row r="147" spans="1:13" ht="3.75" customHeight="1" thickBot="1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ht="2.25" customHeight="1"/>
  </sheetData>
  <sheetProtection/>
  <mergeCells count="455">
    <mergeCell ref="L106:L108"/>
    <mergeCell ref="L112:L114"/>
    <mergeCell ref="L69:L71"/>
    <mergeCell ref="L72:L74"/>
    <mergeCell ref="L75:L77"/>
    <mergeCell ref="L79:L81"/>
    <mergeCell ref="L82:L84"/>
    <mergeCell ref="L57:L59"/>
    <mergeCell ref="L60:L62"/>
    <mergeCell ref="L63:L64"/>
    <mergeCell ref="L94:L96"/>
    <mergeCell ref="L97:L99"/>
    <mergeCell ref="L100:L102"/>
    <mergeCell ref="L48:L50"/>
    <mergeCell ref="L141:L143"/>
    <mergeCell ref="L144:L146"/>
    <mergeCell ref="L115:L117"/>
    <mergeCell ref="L135:L137"/>
    <mergeCell ref="L138:L140"/>
    <mergeCell ref="L132:L134"/>
    <mergeCell ref="L66:L68"/>
    <mergeCell ref="L51:L53"/>
    <mergeCell ref="L54:L56"/>
    <mergeCell ref="L6:L8"/>
    <mergeCell ref="L9:L11"/>
    <mergeCell ref="L12:L14"/>
    <mergeCell ref="L15:L17"/>
    <mergeCell ref="L33:L35"/>
    <mergeCell ref="L36:L38"/>
    <mergeCell ref="H94:H96"/>
    <mergeCell ref="H97:H99"/>
    <mergeCell ref="L18:L20"/>
    <mergeCell ref="L21:L23"/>
    <mergeCell ref="L24:L26"/>
    <mergeCell ref="L27:L29"/>
    <mergeCell ref="L30:L32"/>
    <mergeCell ref="L39:L41"/>
    <mergeCell ref="L42:L44"/>
    <mergeCell ref="L45:L47"/>
    <mergeCell ref="H144:H146"/>
    <mergeCell ref="H115:H117"/>
    <mergeCell ref="H45:H47"/>
    <mergeCell ref="H106:H108"/>
    <mergeCell ref="H72:H74"/>
    <mergeCell ref="H112:H114"/>
    <mergeCell ref="H82:H84"/>
    <mergeCell ref="H85:H87"/>
    <mergeCell ref="H88:H90"/>
    <mergeCell ref="H91:H93"/>
    <mergeCell ref="H27:H29"/>
    <mergeCell ref="H30:H32"/>
    <mergeCell ref="H118:H120"/>
    <mergeCell ref="H121:H123"/>
    <mergeCell ref="H124:H126"/>
    <mergeCell ref="H133:H134"/>
    <mergeCell ref="H42:H44"/>
    <mergeCell ref="H48:H50"/>
    <mergeCell ref="H79:H81"/>
    <mergeCell ref="H33:H35"/>
    <mergeCell ref="H21:H23"/>
    <mergeCell ref="H24:H26"/>
    <mergeCell ref="H6:H8"/>
    <mergeCell ref="H15:H17"/>
    <mergeCell ref="H12:H14"/>
    <mergeCell ref="H9:H11"/>
    <mergeCell ref="I39:I41"/>
    <mergeCell ref="I42:I44"/>
    <mergeCell ref="I45:I47"/>
    <mergeCell ref="H69:H71"/>
    <mergeCell ref="H75:H77"/>
    <mergeCell ref="H39:H41"/>
    <mergeCell ref="H57:H59"/>
    <mergeCell ref="H60:H62"/>
    <mergeCell ref="H63:H64"/>
    <mergeCell ref="G97:G99"/>
    <mergeCell ref="G100:G102"/>
    <mergeCell ref="G103:G105"/>
    <mergeCell ref="G106:G108"/>
    <mergeCell ref="H103:H105"/>
    <mergeCell ref="H138:H140"/>
    <mergeCell ref="H141:H143"/>
    <mergeCell ref="L118:L120"/>
    <mergeCell ref="L121:L123"/>
    <mergeCell ref="G69:G71"/>
    <mergeCell ref="G112:G114"/>
    <mergeCell ref="G75:G77"/>
    <mergeCell ref="G79:G81"/>
    <mergeCell ref="G82:G84"/>
    <mergeCell ref="G85:G87"/>
    <mergeCell ref="G88:G90"/>
    <mergeCell ref="G91:G93"/>
    <mergeCell ref="G72:G74"/>
    <mergeCell ref="G94:G96"/>
    <mergeCell ref="G30:G32"/>
    <mergeCell ref="G118:G120"/>
    <mergeCell ref="G121:G123"/>
    <mergeCell ref="G124:G126"/>
    <mergeCell ref="G48:G50"/>
    <mergeCell ref="G51:G53"/>
    <mergeCell ref="G54:G56"/>
    <mergeCell ref="G57:G59"/>
    <mergeCell ref="G60:G62"/>
    <mergeCell ref="G63:G64"/>
    <mergeCell ref="G144:G146"/>
    <mergeCell ref="G115:G117"/>
    <mergeCell ref="G27:G29"/>
    <mergeCell ref="G6:G8"/>
    <mergeCell ref="G9:G11"/>
    <mergeCell ref="G15:G17"/>
    <mergeCell ref="G33:G35"/>
    <mergeCell ref="G36:G38"/>
    <mergeCell ref="G141:G143"/>
    <mergeCell ref="G45:G47"/>
    <mergeCell ref="D103:D105"/>
    <mergeCell ref="E103:E105"/>
    <mergeCell ref="F103:F105"/>
    <mergeCell ref="C106:C108"/>
    <mergeCell ref="D106:D108"/>
    <mergeCell ref="E106:E108"/>
    <mergeCell ref="F106:F108"/>
    <mergeCell ref="H100:H102"/>
    <mergeCell ref="C100:C102"/>
    <mergeCell ref="D100:D102"/>
    <mergeCell ref="E100:E102"/>
    <mergeCell ref="F100:F102"/>
    <mergeCell ref="C103:C105"/>
    <mergeCell ref="K100:K102"/>
    <mergeCell ref="E94:E96"/>
    <mergeCell ref="F94:F96"/>
    <mergeCell ref="C97:C99"/>
    <mergeCell ref="D97:D99"/>
    <mergeCell ref="E97:E99"/>
    <mergeCell ref="F97:F99"/>
    <mergeCell ref="K103:K105"/>
    <mergeCell ref="C91:C93"/>
    <mergeCell ref="D91:D93"/>
    <mergeCell ref="E91:E93"/>
    <mergeCell ref="F91:F93"/>
    <mergeCell ref="L91:L93"/>
    <mergeCell ref="I91:I93"/>
    <mergeCell ref="C88:C90"/>
    <mergeCell ref="D88:D90"/>
    <mergeCell ref="E88:E90"/>
    <mergeCell ref="F88:F90"/>
    <mergeCell ref="L88:L90"/>
    <mergeCell ref="K88:K90"/>
    <mergeCell ref="I88:I90"/>
    <mergeCell ref="L85:L87"/>
    <mergeCell ref="F33:F35"/>
    <mergeCell ref="F36:F38"/>
    <mergeCell ref="F39:F41"/>
    <mergeCell ref="C18:C20"/>
    <mergeCell ref="C21:C23"/>
    <mergeCell ref="C15:C17"/>
    <mergeCell ref="C24:C26"/>
    <mergeCell ref="C27:C29"/>
    <mergeCell ref="C30:C32"/>
    <mergeCell ref="C33:C35"/>
    <mergeCell ref="D124:D126"/>
    <mergeCell ref="E124:E126"/>
    <mergeCell ref="F124:F126"/>
    <mergeCell ref="F141:F143"/>
    <mergeCell ref="M138:M140"/>
    <mergeCell ref="G133:G134"/>
    <mergeCell ref="G135:G137"/>
    <mergeCell ref="G138:G140"/>
    <mergeCell ref="L124:L126"/>
    <mergeCell ref="H135:H137"/>
    <mergeCell ref="F138:F140"/>
    <mergeCell ref="F15:F17"/>
    <mergeCell ref="F6:F8"/>
    <mergeCell ref="F9:F11"/>
    <mergeCell ref="F24:F26"/>
    <mergeCell ref="F27:F29"/>
    <mergeCell ref="G18:G20"/>
    <mergeCell ref="G21:G23"/>
    <mergeCell ref="G24:G26"/>
    <mergeCell ref="A1:B2"/>
    <mergeCell ref="D6:D8"/>
    <mergeCell ref="C124:C126"/>
    <mergeCell ref="F144:F146"/>
    <mergeCell ref="F115:F117"/>
    <mergeCell ref="C6:C8"/>
    <mergeCell ref="C9:C11"/>
    <mergeCell ref="C12:C14"/>
    <mergeCell ref="F21:F23"/>
    <mergeCell ref="F135:F137"/>
    <mergeCell ref="F12:F14"/>
    <mergeCell ref="F18:F20"/>
    <mergeCell ref="E15:E17"/>
    <mergeCell ref="D9:D11"/>
    <mergeCell ref="D12:D14"/>
    <mergeCell ref="G12:G14"/>
    <mergeCell ref="I9:I11"/>
    <mergeCell ref="I12:I14"/>
    <mergeCell ref="D15:D17"/>
    <mergeCell ref="I15:I17"/>
    <mergeCell ref="H18:H20"/>
    <mergeCell ref="D121:D123"/>
    <mergeCell ref="D18:D20"/>
    <mergeCell ref="D21:D23"/>
    <mergeCell ref="D24:D26"/>
    <mergeCell ref="D27:D29"/>
    <mergeCell ref="E30:E32"/>
    <mergeCell ref="E27:E29"/>
    <mergeCell ref="C118:C120"/>
    <mergeCell ref="C121:C123"/>
    <mergeCell ref="D138:D140"/>
    <mergeCell ref="D132:D134"/>
    <mergeCell ref="C138:C140"/>
    <mergeCell ref="F30:F32"/>
    <mergeCell ref="F118:F120"/>
    <mergeCell ref="F121:F123"/>
    <mergeCell ref="D30:D32"/>
    <mergeCell ref="D118:D120"/>
    <mergeCell ref="E132:E134"/>
    <mergeCell ref="F133:F134"/>
    <mergeCell ref="C132:C134"/>
    <mergeCell ref="C135:C137"/>
    <mergeCell ref="M135:M137"/>
    <mergeCell ref="E121:E123"/>
    <mergeCell ref="J118:J120"/>
    <mergeCell ref="J121:J123"/>
    <mergeCell ref="C141:C143"/>
    <mergeCell ref="M141:M143"/>
    <mergeCell ref="D141:D143"/>
    <mergeCell ref="D135:D137"/>
    <mergeCell ref="E138:E140"/>
    <mergeCell ref="F42:F44"/>
    <mergeCell ref="C45:C47"/>
    <mergeCell ref="F45:F47"/>
    <mergeCell ref="D45:D47"/>
    <mergeCell ref="D144:D146"/>
    <mergeCell ref="D115:D117"/>
    <mergeCell ref="D33:D35"/>
    <mergeCell ref="E115:E117"/>
    <mergeCell ref="C144:C146"/>
    <mergeCell ref="C115:C117"/>
    <mergeCell ref="C42:C44"/>
    <mergeCell ref="D36:D38"/>
    <mergeCell ref="D39:D41"/>
    <mergeCell ref="D42:D44"/>
    <mergeCell ref="C36:C38"/>
    <mergeCell ref="C39:C41"/>
    <mergeCell ref="J42:J44"/>
    <mergeCell ref="G39:G41"/>
    <mergeCell ref="G42:G44"/>
    <mergeCell ref="H36:H38"/>
    <mergeCell ref="F48:F50"/>
    <mergeCell ref="D48:D50"/>
    <mergeCell ref="E48:E50"/>
    <mergeCell ref="E45:E47"/>
    <mergeCell ref="I48:I50"/>
    <mergeCell ref="C51:C53"/>
    <mergeCell ref="H51:H53"/>
    <mergeCell ref="D57:D59"/>
    <mergeCell ref="D60:D62"/>
    <mergeCell ref="C60:C62"/>
    <mergeCell ref="E51:E53"/>
    <mergeCell ref="E57:E59"/>
    <mergeCell ref="E60:E62"/>
    <mergeCell ref="D51:D53"/>
    <mergeCell ref="F51:F53"/>
    <mergeCell ref="H54:H56"/>
    <mergeCell ref="K51:K53"/>
    <mergeCell ref="K54:K56"/>
    <mergeCell ref="K57:K59"/>
    <mergeCell ref="F57:F59"/>
    <mergeCell ref="I51:I53"/>
    <mergeCell ref="I54:I56"/>
    <mergeCell ref="I57:I59"/>
    <mergeCell ref="D66:D68"/>
    <mergeCell ref="J63:J64"/>
    <mergeCell ref="I66:I68"/>
    <mergeCell ref="C54:C56"/>
    <mergeCell ref="D54:D56"/>
    <mergeCell ref="E54:E56"/>
    <mergeCell ref="F54:F56"/>
    <mergeCell ref="F60:F62"/>
    <mergeCell ref="F63:F64"/>
    <mergeCell ref="G66:G68"/>
    <mergeCell ref="J66:J68"/>
    <mergeCell ref="F66:F68"/>
    <mergeCell ref="H66:H68"/>
    <mergeCell ref="C57:C59"/>
    <mergeCell ref="C48:C50"/>
    <mergeCell ref="E39:E41"/>
    <mergeCell ref="E66:E68"/>
    <mergeCell ref="C66:C68"/>
    <mergeCell ref="C63:C64"/>
    <mergeCell ref="D63:D64"/>
    <mergeCell ref="E63:E64"/>
    <mergeCell ref="E144:E146"/>
    <mergeCell ref="E24:E26"/>
    <mergeCell ref="E6:E8"/>
    <mergeCell ref="E9:E11"/>
    <mergeCell ref="E12:E14"/>
    <mergeCell ref="E42:E44"/>
    <mergeCell ref="E18:E20"/>
    <mergeCell ref="E21:E23"/>
    <mergeCell ref="E118:E120"/>
    <mergeCell ref="C69:C71"/>
    <mergeCell ref="D69:D71"/>
    <mergeCell ref="E69:E71"/>
    <mergeCell ref="F69:F71"/>
    <mergeCell ref="C72:C74"/>
    <mergeCell ref="D72:D74"/>
    <mergeCell ref="E72:E74"/>
    <mergeCell ref="F72:F74"/>
    <mergeCell ref="C75:C77"/>
    <mergeCell ref="D75:D77"/>
    <mergeCell ref="E75:E77"/>
    <mergeCell ref="F75:F77"/>
    <mergeCell ref="C79:C81"/>
    <mergeCell ref="D79:D81"/>
    <mergeCell ref="E79:E81"/>
    <mergeCell ref="F79:F81"/>
    <mergeCell ref="C82:C84"/>
    <mergeCell ref="D82:D84"/>
    <mergeCell ref="E82:E84"/>
    <mergeCell ref="F82:F84"/>
    <mergeCell ref="C85:C87"/>
    <mergeCell ref="D85:D87"/>
    <mergeCell ref="E85:E87"/>
    <mergeCell ref="F85:F87"/>
    <mergeCell ref="I6:I8"/>
    <mergeCell ref="E112:E114"/>
    <mergeCell ref="F112:F114"/>
    <mergeCell ref="E33:E35"/>
    <mergeCell ref="E135:E137"/>
    <mergeCell ref="E36:E38"/>
    <mergeCell ref="I121:I123"/>
    <mergeCell ref="I75:I77"/>
    <mergeCell ref="I79:I81"/>
    <mergeCell ref="I82:I84"/>
    <mergeCell ref="E141:E143"/>
    <mergeCell ref="I18:I20"/>
    <mergeCell ref="I21:I23"/>
    <mergeCell ref="I24:I26"/>
    <mergeCell ref="I124:I126"/>
    <mergeCell ref="I133:I134"/>
    <mergeCell ref="I135:I137"/>
    <mergeCell ref="I27:I29"/>
    <mergeCell ref="I30:I32"/>
    <mergeCell ref="I118:I120"/>
    <mergeCell ref="I138:I140"/>
    <mergeCell ref="I141:I143"/>
    <mergeCell ref="I144:I146"/>
    <mergeCell ref="I115:I117"/>
    <mergeCell ref="I33:I35"/>
    <mergeCell ref="I36:I38"/>
    <mergeCell ref="I60:I62"/>
    <mergeCell ref="I63:I64"/>
    <mergeCell ref="I69:I71"/>
    <mergeCell ref="I72:I74"/>
    <mergeCell ref="I85:I87"/>
    <mergeCell ref="I94:I96"/>
    <mergeCell ref="I97:I99"/>
    <mergeCell ref="I100:I102"/>
    <mergeCell ref="I103:I105"/>
    <mergeCell ref="C112:C114"/>
    <mergeCell ref="D112:D114"/>
    <mergeCell ref="I106:I108"/>
    <mergeCell ref="I112:I114"/>
    <mergeCell ref="C94:C96"/>
    <mergeCell ref="D94:D96"/>
    <mergeCell ref="I109:I111"/>
    <mergeCell ref="C109:C111"/>
    <mergeCell ref="D109:D111"/>
    <mergeCell ref="E109:E111"/>
    <mergeCell ref="J9:J11"/>
    <mergeCell ref="J12:J14"/>
    <mergeCell ref="J27:J29"/>
    <mergeCell ref="J30:J32"/>
    <mergeCell ref="J69:J71"/>
    <mergeCell ref="J6:J8"/>
    <mergeCell ref="J15:J17"/>
    <mergeCell ref="J18:J20"/>
    <mergeCell ref="J21:J23"/>
    <mergeCell ref="J24:J26"/>
    <mergeCell ref="J124:J126"/>
    <mergeCell ref="J133:J134"/>
    <mergeCell ref="J135:J137"/>
    <mergeCell ref="J138:J140"/>
    <mergeCell ref="J141:J143"/>
    <mergeCell ref="J144:J146"/>
    <mergeCell ref="J115:J117"/>
    <mergeCell ref="J33:J35"/>
    <mergeCell ref="J36:J38"/>
    <mergeCell ref="J39:J41"/>
    <mergeCell ref="J45:J47"/>
    <mergeCell ref="J48:J50"/>
    <mergeCell ref="J51:J53"/>
    <mergeCell ref="J54:J56"/>
    <mergeCell ref="J57:J59"/>
    <mergeCell ref="J60:J62"/>
    <mergeCell ref="J72:J74"/>
    <mergeCell ref="J75:J77"/>
    <mergeCell ref="J79:J81"/>
    <mergeCell ref="J82:J84"/>
    <mergeCell ref="J85:J87"/>
    <mergeCell ref="L109:L111"/>
    <mergeCell ref="J106:J108"/>
    <mergeCell ref="L103:L105"/>
    <mergeCell ref="K72:K74"/>
    <mergeCell ref="K75:K77"/>
    <mergeCell ref="J88:J90"/>
    <mergeCell ref="J91:J93"/>
    <mergeCell ref="J94:J96"/>
    <mergeCell ref="J97:J99"/>
    <mergeCell ref="J100:J102"/>
    <mergeCell ref="J103:J105"/>
    <mergeCell ref="K33:K35"/>
    <mergeCell ref="K36:K38"/>
    <mergeCell ref="K39:K41"/>
    <mergeCell ref="K42:K44"/>
    <mergeCell ref="K6:K8"/>
    <mergeCell ref="K9:K11"/>
    <mergeCell ref="K12:K14"/>
    <mergeCell ref="K15:K17"/>
    <mergeCell ref="K18:K20"/>
    <mergeCell ref="K21:K23"/>
    <mergeCell ref="K135:K137"/>
    <mergeCell ref="K138:K140"/>
    <mergeCell ref="K141:K143"/>
    <mergeCell ref="K144:K146"/>
    <mergeCell ref="K115:K117"/>
    <mergeCell ref="K24:K26"/>
    <mergeCell ref="K27:K29"/>
    <mergeCell ref="K30:K32"/>
    <mergeCell ref="K118:K120"/>
    <mergeCell ref="K121:K123"/>
    <mergeCell ref="K45:K47"/>
    <mergeCell ref="K48:K50"/>
    <mergeCell ref="K60:K62"/>
    <mergeCell ref="K63:K64"/>
    <mergeCell ref="K66:K68"/>
    <mergeCell ref="K69:K71"/>
    <mergeCell ref="K106:K108"/>
    <mergeCell ref="K112:K114"/>
    <mergeCell ref="K79:K81"/>
    <mergeCell ref="K82:K84"/>
    <mergeCell ref="K85:K87"/>
    <mergeCell ref="K91:K93"/>
    <mergeCell ref="K94:K96"/>
    <mergeCell ref="K97:K99"/>
    <mergeCell ref="M132:M134"/>
    <mergeCell ref="F109:F111"/>
    <mergeCell ref="G109:G111"/>
    <mergeCell ref="H109:H111"/>
    <mergeCell ref="J109:J111"/>
    <mergeCell ref="K109:K111"/>
    <mergeCell ref="K133:K134"/>
    <mergeCell ref="K124:K126"/>
    <mergeCell ref="J112:J114"/>
  </mergeCells>
  <printOptions/>
  <pageMargins left="0.7086614173228347" right="0.7086614173228347" top="1.6535433070866143" bottom="0.3937007874015748" header="0.4724409448818898" footer="0"/>
  <pageSetup horizontalDpi="300" verticalDpi="300" orientation="portrait" paperSize="9" scale="88" r:id="rId3"/>
  <headerFooter alignWithMargins="0">
    <oddHeader>&amp;L&amp;G&amp;R&amp;"Verdana,Normal"&amp;6Lista de precios al día &amp;D - Los precios no incluyen IVA
Dr Rebizzo 4838 (1678) Caseros - Buenos Aires - www.hebillasbarth.com.ar
Tel Fax: 4734-8498 / 4750-0758 - ventas@hebillasbarth.com.ar
Pág.&amp;P de &amp;N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2013-11-07T11:57:20Z</cp:lastPrinted>
  <dcterms:created xsi:type="dcterms:W3CDTF">1996-11-27T10:00:04Z</dcterms:created>
  <dcterms:modified xsi:type="dcterms:W3CDTF">2013-11-07T11:58:15Z</dcterms:modified>
  <cp:category/>
  <cp:version/>
  <cp:contentType/>
  <cp:contentStatus/>
</cp:coreProperties>
</file>